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1340" windowHeight="5910" tabRatio="263" activeTab="0"/>
  </bookViews>
  <sheets>
    <sheet name="Форма для заполнения" sheetId="1" r:id="rId1"/>
    <sheet name="таблица соответствия ОКВЭД" sheetId="2" r:id="rId2"/>
    <sheet name="Лист3" sheetId="3" r:id="rId3"/>
  </sheets>
  <definedNames>
    <definedName name="_xlnm.Print_Titles" localSheetId="0">'Форма для заполнения'!$3:$8</definedName>
    <definedName name="_xlnm.Print_Area" localSheetId="0">'Форма для заполнения'!$A$1:$W$426</definedName>
  </definedNames>
  <calcPr fullCalcOnLoad="1"/>
</workbook>
</file>

<file path=xl/sharedStrings.xml><?xml version="1.0" encoding="utf-8"?>
<sst xmlns="http://schemas.openxmlformats.org/spreadsheetml/2006/main" count="1491" uniqueCount="808">
  <si>
    <t>Показатели</t>
  </si>
  <si>
    <t>%</t>
  </si>
  <si>
    <t>в том числе:</t>
  </si>
  <si>
    <t>по крупным и средним предприятиям</t>
  </si>
  <si>
    <t>по предприятиям малого бизнеса</t>
  </si>
  <si>
    <t>из общего объема по видам деятельности:</t>
  </si>
  <si>
    <t>Индекс производства</t>
  </si>
  <si>
    <t>прогноз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</si>
  <si>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</si>
  <si>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</si>
  <si>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 xml:space="preserve"> в том числе по ведущим:</t>
  </si>
  <si>
    <t xml:space="preserve">I. Прогноз развития промышленного производства </t>
  </si>
  <si>
    <t>инд.цен 2019 г. к 2018 г.</t>
  </si>
  <si>
    <t>инд.цен 2018 г. к 2017 г.</t>
  </si>
  <si>
    <t>из них:</t>
  </si>
  <si>
    <t xml:space="preserve">Добыча угля </t>
  </si>
  <si>
    <t xml:space="preserve"> Добыча сырой нефти и природного газа </t>
  </si>
  <si>
    <t xml:space="preserve">Добыча  прочих полезных ископаемых </t>
  </si>
  <si>
    <t>Производство напитков</t>
  </si>
  <si>
    <t>Производство табачных изделий</t>
  </si>
  <si>
    <t>Производство одежды</t>
  </si>
  <si>
    <t>Деятельность полиграфическая и копирование носителей информации</t>
  </si>
  <si>
    <t xml:space="preserve"> Производство кокса и  нефтепродуктов 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</si>
  <si>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</si>
  <si>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</si>
  <si>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</si>
  <si>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</si>
  <si>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прочих транспортных средств и оборудования</t>
  </si>
  <si>
    <t>Производство прочих готовых изделий</t>
  </si>
  <si>
    <r>
      <t>Производство пищевых продуктов (</t>
    </r>
    <r>
      <rPr>
        <i/>
        <sz val="14"/>
        <rFont val="Times New Roman"/>
        <family val="1"/>
      </rPr>
      <t>до 2017 года производство пищевых продуктов, включая напитки, и табака)</t>
    </r>
  </si>
  <si>
    <r>
      <t xml:space="preserve">Обработка древесины и производство изделий из дерева и пробки, кроме мебели, производство изделий из соломки и материалов для плетения </t>
    </r>
    <r>
      <rPr>
        <b/>
        <i/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до 2017 года Обработка древесины и производство изделий из дерева) </t>
    </r>
  </si>
  <si>
    <r>
      <t xml:space="preserve">Производство бумаги и бумажных изделий </t>
    </r>
    <r>
      <rPr>
        <i/>
        <sz val="14"/>
        <rFont val="Times New Roman"/>
        <family val="1"/>
      </rPr>
      <t>(</t>
    </r>
    <r>
      <rPr>
        <i/>
        <sz val="12"/>
        <rFont val="Times New Roman"/>
        <family val="1"/>
      </rPr>
      <t xml:space="preserve">до 2017 года Целлюлозно - бумажное производство ; издательская и полиграфическая деятельность) </t>
    </r>
  </si>
  <si>
    <r>
      <t xml:space="preserve">Производство химических веществ и химических продуктов </t>
    </r>
    <r>
      <rPr>
        <i/>
        <sz val="14"/>
        <rFont val="Times New Roman"/>
        <family val="1"/>
      </rPr>
      <t>(</t>
    </r>
    <r>
      <rPr>
        <i/>
        <sz val="12"/>
        <rFont val="Times New Roman"/>
        <family val="1"/>
      </rPr>
      <t>до 2017 года Химическое производство</t>
    </r>
    <r>
      <rPr>
        <sz val="12"/>
        <rFont val="Times New Roman"/>
        <family val="1"/>
      </rPr>
      <t>)</t>
    </r>
  </si>
  <si>
    <t>Производство, передача и распределение электроэнергии</t>
  </si>
  <si>
    <t xml:space="preserve">Производство, передача и распределение пара и горячей воды; 
кондиционирование воздуха
</t>
  </si>
  <si>
    <r>
      <t>Производство электрического оборудования (</t>
    </r>
    <r>
      <rPr>
        <i/>
        <sz val="14"/>
        <rFont val="Times New Roman"/>
        <family val="1"/>
      </rPr>
      <t>до 2017 года Производство электрооборудования, электронного и оптического оборудования)</t>
    </r>
    <r>
      <rPr>
        <b/>
        <i/>
        <sz val="14"/>
        <rFont val="Times New Roman"/>
        <family val="1"/>
      </rPr>
      <t xml:space="preserve">  </t>
    </r>
  </si>
  <si>
    <r>
      <t>Производство машин и оборудования, не включенных в другие группировки (</t>
    </r>
    <r>
      <rPr>
        <i/>
        <sz val="14"/>
        <rFont val="Times New Roman"/>
        <family val="1"/>
      </rPr>
      <t>до 2017 года  Производство машин и оборудования)</t>
    </r>
    <r>
      <rPr>
        <b/>
        <i/>
        <sz val="14"/>
        <rFont val="Times New Roman"/>
        <family val="1"/>
      </rPr>
      <t xml:space="preserve"> </t>
    </r>
  </si>
  <si>
    <r>
      <t>Производство автотранспортных средств, прицепов и полуприцепов (</t>
    </r>
    <r>
      <rPr>
        <i/>
        <sz val="14"/>
        <rFont val="Times New Roman"/>
        <family val="1"/>
      </rPr>
      <t xml:space="preserve">до 2017 года Производство транспортных средств и оборудования) </t>
    </r>
  </si>
  <si>
    <t>Производство мебели</t>
  </si>
  <si>
    <t>Ремонт и монтаж машин и оборудования</t>
  </si>
  <si>
    <t>инд.цен 2020 г. к 2019 г.</t>
  </si>
  <si>
    <t>ОКВЭД 2007</t>
  </si>
  <si>
    <t>ОКВЭД2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</si>
  <si>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</si>
  <si>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</si>
  <si>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</si>
  <si>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</si>
  <si>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</si>
  <si>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ДОБЫЧА ПОЛЕЗНЫХ ИСКОПАЕМЫХ</t>
  </si>
  <si>
    <t>B</t>
  </si>
  <si>
    <t>Добыча угля</t>
  </si>
  <si>
    <t>05</t>
  </si>
  <si>
    <t>РАЗДЕЛ B 05</t>
  </si>
  <si>
    <t>РАЗДЕЛ B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</si>
  <si>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</si>
  <si>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</si>
  <si>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</si>
  <si>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</si>
  <si>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</si>
  <si>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</si>
  <si>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</si>
  <si>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</si>
  <si>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</si>
  <si>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</si>
  <si>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</si>
  <si>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</si>
  <si>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</si>
  <si>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</si>
  <si>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</si>
  <si>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</si>
  <si>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</si>
  <si>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</si>
  <si>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</si>
  <si>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</si>
  <si>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</si>
  <si>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</si>
  <si>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</si>
  <si>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</si>
  <si>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</si>
  <si>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</si>
  <si>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</si>
  <si>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</si>
  <si>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</si>
  <si>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</si>
  <si>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</si>
  <si>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</si>
  <si>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</si>
  <si>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</si>
  <si>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</si>
  <si>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</si>
  <si>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</si>
  <si>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</si>
  <si>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</si>
  <si>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</si>
  <si>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</si>
  <si>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</si>
  <si>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</si>
  <si>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</si>
  <si>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</si>
  <si>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</si>
  <si>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</si>
  <si>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</si>
  <si>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</si>
  <si>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</si>
  <si>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</si>
  <si>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</si>
  <si>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</si>
  <si>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</si>
  <si>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</si>
  <si>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</si>
  <si>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</si>
  <si>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</si>
  <si>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</si>
  <si>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</si>
  <si>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</si>
  <si>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</si>
  <si>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</si>
  <si>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</si>
  <si>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</si>
  <si>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</si>
  <si>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</si>
  <si>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</si>
  <si>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</si>
  <si>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</si>
  <si>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</si>
  <si>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</si>
  <si>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</si>
  <si>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</si>
  <si>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</si>
  <si>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</si>
  <si>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</si>
  <si>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</si>
  <si>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</si>
  <si>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</si>
  <si>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</si>
  <si>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</si>
  <si>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</si>
  <si>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</si>
  <si>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</si>
  <si>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</si>
  <si>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</si>
  <si>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</si>
  <si>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</si>
  <si>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</si>
  <si>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</si>
  <si>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</si>
  <si>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</si>
  <si>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</si>
  <si>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</si>
  <si>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</si>
  <si>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</si>
  <si>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</si>
  <si>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</si>
  <si>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</si>
  <si>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</si>
  <si>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</si>
  <si>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</si>
  <si>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</si>
  <si>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</si>
  <si>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</si>
  <si>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</si>
  <si>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</si>
  <si>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</si>
  <si>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</si>
  <si>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</si>
  <si>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</si>
  <si>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</si>
  <si>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</si>
  <si>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</si>
  <si>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</si>
  <si>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</si>
  <si>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</si>
  <si>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</si>
  <si>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</si>
  <si>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</si>
  <si>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</si>
  <si>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</si>
  <si>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</si>
  <si>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</si>
  <si>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</si>
  <si>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</si>
  <si>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</si>
  <si>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</si>
  <si>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</si>
  <si>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</si>
  <si>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</si>
  <si>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</si>
  <si>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РАЗДЕЛ C 11</t>
  </si>
  <si>
    <t>11.0</t>
  </si>
  <si>
    <t>РАЗДЕЛ C 11.0</t>
  </si>
  <si>
    <t>15.9</t>
  </si>
  <si>
    <t>Подраздел DA 15.9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</si>
  <si>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</si>
  <si>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</si>
  <si>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</si>
  <si>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</si>
  <si>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</si>
  <si>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</si>
  <si>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</si>
  <si>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</si>
  <si>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</si>
  <si>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</si>
  <si>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</si>
  <si>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</si>
  <si>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</si>
  <si>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</si>
  <si>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</si>
  <si>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</si>
  <si>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</si>
  <si>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</si>
  <si>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</si>
  <si>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</si>
  <si>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</si>
  <si>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</si>
  <si>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</si>
  <si>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</si>
  <si>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</si>
  <si>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</si>
  <si>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</si>
  <si>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</si>
  <si>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</si>
  <si>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</si>
  <si>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</si>
  <si>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</si>
  <si>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</si>
  <si>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</si>
  <si>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</si>
  <si>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РАЗДЕЛ C 14</t>
  </si>
  <si>
    <t>18</t>
  </si>
  <si>
    <t>Подраздел DB 18</t>
  </si>
  <si>
    <t>Производство одежды; выделка и крашение меха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</si>
  <si>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</si>
  <si>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</si>
  <si>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</si>
  <si>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</si>
  <si>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</si>
  <si>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</si>
  <si>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</si>
  <si>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</si>
  <si>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</si>
  <si>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</si>
  <si>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</si>
  <si>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</si>
  <si>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</si>
  <si>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</si>
  <si>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</si>
  <si>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</si>
  <si>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</si>
  <si>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</si>
  <si>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</si>
  <si>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</si>
  <si>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</si>
  <si>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</si>
  <si>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</si>
  <si>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</si>
  <si>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</si>
  <si>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</si>
  <si>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</si>
  <si>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</si>
  <si>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</si>
  <si>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</si>
  <si>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</si>
  <si>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</si>
  <si>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</si>
  <si>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</si>
  <si>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</si>
  <si>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</si>
  <si>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</si>
  <si>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</si>
  <si>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</si>
  <si>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</si>
  <si>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</si>
  <si>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</si>
  <si>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</si>
  <si>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</si>
  <si>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</si>
  <si>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</si>
  <si>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</si>
  <si>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</si>
  <si>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</si>
  <si>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</si>
  <si>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</si>
  <si>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</si>
  <si>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</si>
  <si>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</si>
  <si>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</si>
  <si>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</si>
  <si>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</si>
  <si>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</si>
  <si>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</si>
  <si>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</si>
  <si>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</si>
  <si>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РАЗДЕЛ C 18</t>
  </si>
  <si>
    <t>22</t>
  </si>
  <si>
    <t>Подраздел DE 22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</si>
  <si>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</si>
  <si>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</si>
  <si>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</si>
  <si>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</si>
  <si>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</si>
  <si>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</si>
  <si>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</si>
  <si>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</si>
  <si>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</si>
  <si>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</si>
  <si>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</si>
  <si>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</si>
  <si>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</si>
  <si>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</si>
  <si>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</si>
  <si>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</si>
  <si>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</si>
  <si>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</si>
  <si>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</si>
  <si>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</si>
  <si>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</si>
  <si>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</si>
  <si>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</si>
  <si>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</si>
  <si>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</si>
  <si>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</si>
  <si>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</si>
  <si>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</si>
  <si>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</si>
  <si>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</si>
  <si>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</si>
  <si>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</si>
  <si>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</si>
  <si>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</si>
  <si>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</si>
  <si>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</si>
  <si>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</si>
  <si>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</si>
  <si>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</si>
  <si>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</si>
  <si>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</si>
  <si>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</si>
  <si>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</si>
  <si>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</si>
  <si>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</si>
  <si>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</si>
  <si>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</si>
  <si>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</si>
  <si>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</si>
  <si>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</si>
  <si>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</si>
  <si>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</si>
  <si>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</si>
  <si>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</si>
  <si>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</si>
  <si>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</si>
  <si>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</si>
  <si>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</si>
  <si>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</si>
  <si>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</si>
  <si>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</si>
  <si>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</si>
  <si>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</si>
  <si>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</si>
  <si>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</si>
  <si>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24.7</t>
  </si>
  <si>
    <t>Подраздел DG 24.7</t>
  </si>
  <si>
    <t>Производство искусственных и синтетических волокон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</si>
  <si>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</si>
  <si>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</si>
  <si>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</si>
  <si>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</si>
  <si>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</si>
  <si>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</si>
  <si>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</si>
  <si>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</si>
  <si>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</si>
  <si>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</si>
  <si>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</si>
  <si>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</si>
  <si>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</si>
  <si>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</si>
  <si>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</si>
  <si>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</si>
  <si>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</si>
  <si>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</si>
  <si>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</si>
  <si>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</si>
  <si>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</si>
  <si>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</si>
  <si>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</si>
  <si>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</si>
  <si>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</si>
  <si>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</si>
  <si>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</si>
  <si>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</si>
  <si>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</si>
  <si>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</si>
  <si>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</si>
  <si>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</si>
  <si>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</si>
  <si>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</si>
  <si>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</si>
  <si>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</si>
  <si>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</si>
  <si>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</si>
  <si>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</si>
  <si>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</si>
  <si>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</si>
  <si>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</si>
  <si>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</si>
  <si>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</si>
  <si>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</si>
  <si>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</si>
  <si>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</si>
  <si>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</si>
  <si>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</si>
  <si>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</si>
  <si>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</si>
  <si>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</si>
  <si>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</si>
  <si>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</si>
  <si>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</si>
  <si>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</si>
  <si>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</si>
  <si>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</si>
  <si>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</si>
  <si>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</si>
  <si>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</si>
  <si>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</si>
  <si>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</si>
  <si>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</si>
  <si>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</si>
  <si>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</si>
  <si>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</si>
  <si>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</si>
  <si>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</si>
  <si>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</si>
  <si>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</si>
  <si>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</si>
  <si>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</si>
  <si>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</si>
  <si>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</si>
  <si>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</si>
  <si>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</si>
  <si>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</si>
  <si>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</si>
  <si>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</si>
  <si>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</si>
  <si>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</si>
  <si>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</si>
  <si>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</si>
  <si>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</si>
  <si>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</si>
  <si>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</si>
  <si>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</si>
  <si>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</si>
  <si>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</si>
  <si>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Прочая первичная обработка чугуна и стали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</si>
  <si>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</si>
  <si>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</si>
  <si>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</si>
  <si>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</si>
  <si>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</si>
  <si>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</si>
  <si>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</si>
  <si>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</si>
  <si>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</si>
  <si>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</si>
  <si>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</si>
  <si>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</si>
  <si>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</si>
  <si>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</si>
  <si>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</si>
  <si>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</si>
  <si>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</si>
  <si>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</si>
  <si>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</si>
  <si>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</si>
  <si>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</si>
  <si>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</si>
  <si>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</si>
  <si>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</si>
  <si>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</si>
  <si>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</si>
  <si>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</si>
  <si>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</si>
  <si>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</si>
  <si>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</si>
  <si>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</si>
  <si>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</si>
  <si>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</si>
  <si>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</si>
  <si>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</si>
  <si>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</si>
  <si>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</si>
  <si>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</si>
  <si>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</si>
  <si>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</si>
  <si>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</si>
  <si>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</si>
  <si>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</si>
  <si>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</si>
  <si>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</si>
  <si>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</si>
  <si>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</si>
  <si>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</si>
  <si>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</si>
  <si>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</si>
  <si>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</si>
  <si>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</si>
  <si>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</si>
  <si>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</si>
  <si>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</si>
  <si>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</si>
  <si>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</si>
  <si>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</si>
  <si>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</si>
  <si>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</si>
  <si>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</si>
  <si>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</si>
  <si>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</si>
  <si>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</si>
  <si>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</si>
  <si>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</si>
  <si>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</si>
  <si>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</si>
  <si>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</si>
  <si>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</si>
  <si>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</si>
  <si>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</si>
  <si>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</si>
  <si>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</si>
  <si>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</si>
  <si>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</si>
  <si>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</si>
  <si>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</si>
  <si>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</si>
  <si>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</si>
  <si>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</si>
  <si>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</si>
  <si>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</si>
  <si>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</si>
  <si>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</si>
  <si>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</si>
  <si>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</si>
  <si>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</si>
  <si>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</si>
  <si>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</si>
  <si>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</si>
  <si>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</si>
  <si>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</si>
  <si>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</si>
  <si>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</si>
  <si>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</si>
  <si>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</si>
  <si>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</si>
  <si>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</si>
  <si>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</si>
  <si>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</si>
  <si>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</si>
  <si>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</si>
  <si>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</si>
  <si>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</si>
  <si>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</si>
  <si>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</si>
  <si>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</si>
  <si>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</si>
  <si>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</si>
  <si>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</si>
  <si>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</si>
  <si>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</si>
  <si>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</si>
  <si>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</si>
  <si>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</si>
  <si>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</si>
  <si>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</si>
  <si>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</si>
  <si>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</si>
  <si>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</si>
  <si>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</si>
  <si>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</si>
  <si>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</si>
  <si>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</si>
  <si>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</si>
  <si>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</si>
  <si>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</si>
  <si>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</si>
  <si>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</si>
  <si>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</si>
  <si>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</si>
  <si>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</si>
  <si>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</si>
  <si>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</si>
  <si>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</si>
  <si>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</si>
  <si>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</si>
  <si>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</si>
  <si>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</si>
  <si>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</si>
  <si>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</si>
  <si>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</si>
  <si>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</si>
  <si>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</si>
  <si>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</si>
  <si>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</si>
  <si>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</si>
  <si>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</si>
  <si>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</si>
  <si>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</si>
  <si>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</si>
  <si>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</si>
  <si>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</si>
  <si>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</si>
  <si>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</si>
  <si>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</si>
  <si>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</si>
  <si>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</si>
  <si>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</si>
  <si>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</si>
  <si>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</si>
  <si>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</si>
  <si>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</si>
  <si>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</si>
  <si>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</si>
  <si>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</si>
  <si>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</si>
  <si>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</si>
  <si>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</si>
  <si>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</si>
  <si>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</si>
  <si>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</si>
  <si>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</si>
  <si>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</si>
  <si>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</si>
  <si>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</si>
  <si>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</si>
  <si>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</si>
  <si>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</si>
  <si>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</si>
  <si>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</si>
  <si>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</si>
  <si>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</si>
  <si>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</si>
  <si>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</si>
  <si>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</si>
  <si>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</si>
  <si>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</si>
  <si>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</si>
  <si>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</si>
  <si>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</si>
  <si>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</si>
  <si>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</si>
  <si>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</si>
  <si>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</si>
  <si>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</si>
  <si>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</si>
  <si>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</si>
  <si>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</si>
  <si>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</si>
  <si>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</si>
  <si>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</si>
  <si>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</si>
  <si>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</si>
  <si>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</si>
  <si>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</si>
  <si>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</si>
  <si>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</si>
  <si>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</si>
  <si>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</si>
  <si>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Подраздел DN 36.1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</si>
  <si>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</si>
  <si>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</si>
  <si>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</si>
  <si>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</si>
  <si>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</si>
  <si>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</si>
  <si>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</si>
  <si>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</si>
  <si>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</si>
  <si>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</si>
  <si>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</si>
  <si>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</si>
  <si>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</si>
  <si>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</si>
  <si>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</si>
  <si>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</si>
  <si>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</si>
  <si>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</si>
  <si>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</si>
  <si>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</si>
  <si>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</si>
  <si>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</si>
  <si>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</si>
  <si>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</si>
  <si>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</si>
  <si>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</si>
  <si>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</si>
  <si>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</si>
  <si>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</si>
  <si>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</si>
  <si>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</si>
  <si>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</si>
  <si>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</si>
  <si>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</si>
  <si>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</si>
  <si>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</si>
  <si>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</si>
  <si>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</si>
  <si>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</si>
  <si>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</si>
  <si>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</si>
  <si>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РАЗДЕЛ D 35</t>
  </si>
  <si>
    <t>РАЗДЕЛ E</t>
  </si>
  <si>
    <t>Подраздел EA</t>
  </si>
  <si>
    <t>40</t>
  </si>
  <si>
    <t>Подраздел EA 40</t>
  </si>
  <si>
    <t>Производство, передача и распределение электроэнергии, газа, пара и горячей воды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</si>
  <si>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</si>
  <si>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</si>
  <si>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</si>
  <si>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</si>
  <si>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</si>
  <si>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</si>
  <si>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</si>
  <si>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</si>
  <si>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</si>
  <si>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</si>
  <si>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</si>
  <si>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</si>
  <si>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</si>
  <si>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</si>
  <si>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</si>
  <si>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</si>
  <si>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</si>
  <si>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</si>
  <si>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</si>
  <si>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</si>
  <si>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</si>
  <si>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</si>
  <si>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</si>
  <si>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</si>
  <si>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</si>
  <si>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</si>
  <si>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</si>
  <si>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</si>
  <si>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</si>
  <si>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</si>
  <si>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</si>
  <si>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</si>
  <si>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</si>
  <si>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</si>
  <si>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</si>
  <si>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</si>
  <si>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</si>
  <si>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</si>
  <si>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</si>
  <si>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</si>
  <si>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</si>
  <si>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</si>
  <si>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</si>
  <si>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</si>
  <si>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</si>
  <si>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</si>
  <si>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</si>
  <si>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</si>
  <si>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</si>
  <si>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</si>
  <si>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</si>
  <si>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</si>
  <si>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</si>
  <si>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</si>
  <si>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</si>
  <si>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</si>
  <si>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</si>
  <si>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</si>
  <si>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</si>
  <si>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</si>
  <si>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</si>
  <si>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РАЗДЕЛ B Добыча полезных ископаемых</t>
  </si>
  <si>
    <t xml:space="preserve">РАЗДЕЛ C Обрабатывающие производства </t>
  </si>
  <si>
    <t>РАЗДЕЛ D Обеспечение электрической энергией, газом и паром;кондиционирование воздуха</t>
  </si>
  <si>
    <t>РАЗДЕЛ E Водоснабжение; водоотведение, 
организация сбора и утилизации отходов, 
деятельность по ликвидации загрязнений</t>
  </si>
  <si>
    <t>Промышленное производство всего (РАЗДЕЛ B+РАЗДЕЛ C+ РАЗДЕЛ D+РАЗДЕЛ E)</t>
  </si>
  <si>
    <t>инд.цен 2021 г. к 2020 г.</t>
  </si>
  <si>
    <r>
      <t>Производство текстильных изделий (</t>
    </r>
    <r>
      <rPr>
        <sz val="12"/>
        <rFont val="Times New Roman"/>
        <family val="1"/>
      </rPr>
      <t>до 2017 года  Текстильное и швейное производство</t>
    </r>
    <r>
      <rPr>
        <b/>
        <sz val="12"/>
        <rFont val="Times New Roman"/>
        <family val="1"/>
      </rPr>
      <t>)</t>
    </r>
  </si>
  <si>
    <r>
      <t>Производство кожи и изделий из кожи (</t>
    </r>
    <r>
      <rPr>
        <sz val="14"/>
        <rFont val="Times New Roman"/>
        <family val="1"/>
      </rPr>
      <t>д</t>
    </r>
    <r>
      <rPr>
        <sz val="12"/>
        <rFont val="Times New Roman"/>
        <family val="1"/>
      </rPr>
      <t>о 2017 года   Производство кожи, изделий из кожи и производство обуви</t>
    </r>
    <r>
      <rPr>
        <b/>
        <sz val="12"/>
        <rFont val="Times New Roman"/>
        <family val="1"/>
      </rPr>
      <t>)</t>
    </r>
  </si>
  <si>
    <r>
      <t xml:space="preserve"> Производство прочей неметаллической минеральной продукции (</t>
    </r>
    <r>
      <rPr>
        <b/>
        <i/>
        <sz val="12"/>
        <rFont val="Times New Roman"/>
        <family val="1"/>
      </rPr>
      <t>с</t>
    </r>
    <r>
      <rPr>
        <i/>
        <sz val="12"/>
        <rFont val="Times New Roman"/>
        <family val="1"/>
      </rPr>
      <t xml:space="preserve"> 2017 года Производство прочих неметаллических минеральных продуктов</t>
    </r>
    <r>
      <rPr>
        <b/>
        <sz val="12"/>
        <rFont val="Times New Roman"/>
        <family val="1"/>
      </rPr>
      <t>)</t>
    </r>
  </si>
  <si>
    <r>
      <t xml:space="preserve">Производство металлургическое </t>
    </r>
    <r>
      <rPr>
        <b/>
        <i/>
        <sz val="12"/>
        <rFont val="Times New Roman"/>
        <family val="1"/>
      </rPr>
      <t>(</t>
    </r>
    <r>
      <rPr>
        <i/>
        <sz val="12"/>
        <rFont val="Times New Roman"/>
        <family val="1"/>
      </rPr>
      <t>с 2017 года Металлургическое производство и производство готовых металлических изделий</t>
    </r>
    <r>
      <rPr>
        <b/>
        <sz val="12"/>
        <rFont val="Times New Roman"/>
        <family val="1"/>
      </rPr>
      <t>)</t>
    </r>
  </si>
  <si>
    <t>Темп роста объемов производства в 2018 году в % к 2017 году (в сопоставимых ценах)</t>
  </si>
  <si>
    <t xml:space="preserve">Темп роста объемов производства в 2019  году в % к 2018 году (в сопоставимых ценах) </t>
  </si>
  <si>
    <t>Темп роста объемов производства в 2020 году в % к 2019 году (в сопоставимых ценах)</t>
  </si>
  <si>
    <t>Темп роста объемов производства в 2021 году  в % к 2020 году (в сопоставимых ценах)</t>
  </si>
  <si>
    <t xml:space="preserve">Темп роста объемов производства в 2022  году в % к 2021 году (в сопоставимых ценах) </t>
  </si>
  <si>
    <t>инд.цен 2022 г. к 2021 г.</t>
  </si>
  <si>
    <t>Темп роста объемов производства в 2023 году в % к 2022 году (в сопоставимых ценах)</t>
  </si>
  <si>
    <t>инд.цен 2023 г. к 2022 г.</t>
  </si>
  <si>
    <t>Темп роста объемов производства в 2024 году  в % к 2023 году (в сопоставимых ценах)</t>
  </si>
  <si>
    <t>инд.цен 2024 г. к 2023 г.</t>
  </si>
  <si>
    <t>оценка</t>
  </si>
  <si>
    <t>АО "ЦСМЗ"</t>
  </si>
  <si>
    <t>АО им Ленина</t>
  </si>
  <si>
    <t>ОАО "Цимлянские вина"</t>
  </si>
  <si>
    <t>МУП ИИЦ "Придонье"</t>
  </si>
  <si>
    <t>ПО ВЭС ф-ла ОАО МРСК Юга Ростовэнерго</t>
  </si>
  <si>
    <t>ООО "ЦМЗ"</t>
  </si>
  <si>
    <t>ООО "Левел"</t>
  </si>
  <si>
    <t>Цимлянский участок ОАО "Донэнерго"</t>
  </si>
  <si>
    <t>ОАО "Водоканал"</t>
  </si>
  <si>
    <t>ГУП РО "УРСВ"</t>
  </si>
  <si>
    <t>Цимлянский РТС ОАО "Донэнерго"</t>
  </si>
  <si>
    <t xml:space="preserve">Первый заместитель главы Администрации Цимлянского района </t>
  </si>
  <si>
    <t>Е.Н. Ночевкина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</si>
</sst>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0.0000000"/>
    <numFmt numFmtId="182" formatCode="0.00000000"/>
    <numFmt numFmtId="183" formatCode="0.000000"/>
    <numFmt numFmtId="184" formatCode="0.00000"/>
  </numFmts>
  <fonts count="59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14"/>
      <name val="Times New Roman"/>
      <family val="1"/>
    </font>
    <font>
      <sz val="10"/>
      <color indexed="14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sz val="10"/>
      <color indexed="18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53">
      <alignment/>
      <protection/>
    </xf>
    <xf numFmtId="0" fontId="0" fillId="33" borderId="0" xfId="53" applyFill="1">
      <alignment/>
      <protection/>
    </xf>
    <xf numFmtId="0" fontId="0" fillId="34" borderId="0" xfId="53" applyFill="1">
      <alignment/>
      <protection/>
    </xf>
    <xf numFmtId="0" fontId="0" fillId="35" borderId="0" xfId="0" applyFill="1" applyAlignment="1">
      <alignment/>
    </xf>
    <xf numFmtId="0" fontId="15" fillId="35" borderId="10" xfId="0" applyFont="1" applyFill="1" applyBorder="1" applyAlignment="1">
      <alignment wrapText="1"/>
    </xf>
    <xf numFmtId="174" fontId="15" fillId="35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1" fillId="35" borderId="11" xfId="0" applyFont="1" applyFill="1" applyBorder="1" applyAlignment="1">
      <alignment wrapText="1"/>
    </xf>
    <xf numFmtId="174" fontId="2" fillId="35" borderId="12" xfId="0" applyNumberFormat="1" applyFont="1" applyFill="1" applyBorder="1" applyAlignment="1">
      <alignment wrapText="1"/>
    </xf>
    <xf numFmtId="0" fontId="2" fillId="35" borderId="12" xfId="0" applyFont="1" applyFill="1" applyBorder="1" applyAlignment="1">
      <alignment wrapText="1"/>
    </xf>
    <xf numFmtId="4" fontId="2" fillId="35" borderId="12" xfId="0" applyNumberFormat="1" applyFont="1" applyFill="1" applyBorder="1" applyAlignment="1">
      <alignment wrapText="1"/>
    </xf>
    <xf numFmtId="0" fontId="16" fillId="35" borderId="11" xfId="0" applyFont="1" applyFill="1" applyBorder="1" applyAlignment="1">
      <alignment wrapText="1"/>
    </xf>
    <xf numFmtId="174" fontId="17" fillId="35" borderId="10" xfId="0" applyNumberFormat="1" applyFont="1" applyFill="1" applyBorder="1" applyAlignment="1">
      <alignment wrapText="1"/>
    </xf>
    <xf numFmtId="0" fontId="17" fillId="35" borderId="10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174" fontId="19" fillId="35" borderId="10" xfId="0" applyNumberFormat="1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wrapText="1"/>
    </xf>
    <xf numFmtId="174" fontId="13" fillId="35" borderId="12" xfId="0" applyNumberFormat="1" applyFont="1" applyFill="1" applyBorder="1" applyAlignment="1">
      <alignment wrapText="1"/>
    </xf>
    <xf numFmtId="177" fontId="13" fillId="35" borderId="12" xfId="0" applyNumberFormat="1" applyFont="1" applyFill="1" applyBorder="1" applyAlignment="1">
      <alignment wrapText="1"/>
    </xf>
    <xf numFmtId="174" fontId="2" fillId="35" borderId="13" xfId="0" applyNumberFormat="1" applyFont="1" applyFill="1" applyBorder="1" applyAlignment="1">
      <alignment wrapText="1"/>
    </xf>
    <xf numFmtId="0" fontId="2" fillId="35" borderId="13" xfId="0" applyFont="1" applyFill="1" applyBorder="1" applyAlignment="1">
      <alignment wrapText="1"/>
    </xf>
    <xf numFmtId="4" fontId="2" fillId="35" borderId="13" xfId="0" applyNumberFormat="1" applyFont="1" applyFill="1" applyBorder="1" applyAlignment="1">
      <alignment wrapText="1"/>
    </xf>
    <xf numFmtId="174" fontId="17" fillId="35" borderId="13" xfId="0" applyNumberFormat="1" applyFont="1" applyFill="1" applyBorder="1" applyAlignment="1">
      <alignment wrapText="1"/>
    </xf>
    <xf numFmtId="174" fontId="19" fillId="35" borderId="13" xfId="0" applyNumberFormat="1" applyFont="1" applyFill="1" applyBorder="1" applyAlignment="1">
      <alignment wrapText="1"/>
    </xf>
    <xf numFmtId="0" fontId="19" fillId="35" borderId="13" xfId="0" applyFont="1" applyFill="1" applyBorder="1" applyAlignment="1">
      <alignment wrapText="1"/>
    </xf>
    <xf numFmtId="177" fontId="19" fillId="35" borderId="13" xfId="0" applyNumberFormat="1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9" fillId="35" borderId="11" xfId="0" applyFont="1" applyFill="1" applyBorder="1" applyAlignment="1">
      <alignment wrapText="1"/>
    </xf>
    <xf numFmtId="177" fontId="2" fillId="35" borderId="13" xfId="0" applyNumberFormat="1" applyFont="1" applyFill="1" applyBorder="1" applyAlignment="1">
      <alignment wrapText="1"/>
    </xf>
    <xf numFmtId="0" fontId="17" fillId="35" borderId="13" xfId="0" applyFont="1" applyFill="1" applyBorder="1" applyAlignment="1">
      <alignment wrapText="1"/>
    </xf>
    <xf numFmtId="177" fontId="17" fillId="35" borderId="13" xfId="0" applyNumberFormat="1" applyFont="1" applyFill="1" applyBorder="1" applyAlignment="1">
      <alignment wrapText="1"/>
    </xf>
    <xf numFmtId="2" fontId="17" fillId="35" borderId="13" xfId="0" applyNumberFormat="1" applyFont="1" applyFill="1" applyBorder="1" applyAlignment="1">
      <alignment wrapText="1"/>
    </xf>
    <xf numFmtId="3" fontId="2" fillId="35" borderId="14" xfId="0" applyNumberFormat="1" applyFont="1" applyFill="1" applyBorder="1" applyAlignment="1">
      <alignment wrapText="1"/>
    </xf>
    <xf numFmtId="174" fontId="2" fillId="35" borderId="14" xfId="0" applyNumberFormat="1" applyFont="1" applyFill="1" applyBorder="1" applyAlignment="1">
      <alignment wrapText="1"/>
    </xf>
    <xf numFmtId="177" fontId="2" fillId="35" borderId="14" xfId="0" applyNumberFormat="1" applyFont="1" applyFill="1" applyBorder="1" applyAlignment="1">
      <alignment wrapText="1"/>
    </xf>
    <xf numFmtId="3" fontId="2" fillId="35" borderId="12" xfId="0" applyNumberFormat="1" applyFont="1" applyFill="1" applyBorder="1" applyAlignment="1">
      <alignment wrapText="1"/>
    </xf>
    <xf numFmtId="177" fontId="2" fillId="35" borderId="12" xfId="0" applyNumberFormat="1" applyFont="1" applyFill="1" applyBorder="1" applyAlignment="1">
      <alignment wrapText="1"/>
    </xf>
    <xf numFmtId="174" fontId="13" fillId="35" borderId="10" xfId="0" applyNumberFormat="1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174" fontId="18" fillId="35" borderId="11" xfId="0" applyNumberFormat="1" applyFont="1" applyFill="1" applyBorder="1" applyAlignment="1">
      <alignment wrapText="1"/>
    </xf>
    <xf numFmtId="3" fontId="18" fillId="35" borderId="11" xfId="0" applyNumberFormat="1" applyFont="1" applyFill="1" applyBorder="1" applyAlignment="1">
      <alignment wrapText="1"/>
    </xf>
    <xf numFmtId="174" fontId="17" fillId="35" borderId="12" xfId="0" applyNumberFormat="1" applyFont="1" applyFill="1" applyBorder="1" applyAlignment="1">
      <alignment wrapText="1"/>
    </xf>
    <xf numFmtId="0" fontId="17" fillId="35" borderId="12" xfId="0" applyFont="1" applyFill="1" applyBorder="1" applyAlignment="1">
      <alignment wrapText="1"/>
    </xf>
    <xf numFmtId="177" fontId="17" fillId="35" borderId="12" xfId="0" applyNumberFormat="1" applyFont="1" applyFill="1" applyBorder="1" applyAlignment="1">
      <alignment wrapText="1"/>
    </xf>
    <xf numFmtId="174" fontId="19" fillId="35" borderId="12" xfId="0" applyNumberFormat="1" applyFont="1" applyFill="1" applyBorder="1" applyAlignment="1">
      <alignment wrapText="1"/>
    </xf>
    <xf numFmtId="177" fontId="19" fillId="35" borderId="12" xfId="0" applyNumberFormat="1" applyFont="1" applyFill="1" applyBorder="1" applyAlignment="1">
      <alignment wrapText="1"/>
    </xf>
    <xf numFmtId="174" fontId="13" fillId="35" borderId="13" xfId="0" applyNumberFormat="1" applyFont="1" applyFill="1" applyBorder="1" applyAlignment="1">
      <alignment wrapText="1"/>
    </xf>
    <xf numFmtId="177" fontId="13" fillId="35" borderId="13" xfId="0" applyNumberFormat="1" applyFont="1" applyFill="1" applyBorder="1" applyAlignment="1">
      <alignment wrapText="1"/>
    </xf>
    <xf numFmtId="177" fontId="13" fillId="35" borderId="15" xfId="0" applyNumberFormat="1" applyFont="1" applyFill="1" applyBorder="1" applyAlignment="1">
      <alignment wrapText="1"/>
    </xf>
    <xf numFmtId="0" fontId="19" fillId="35" borderId="12" xfId="0" applyFont="1" applyFill="1" applyBorder="1" applyAlignment="1">
      <alignment wrapText="1"/>
    </xf>
    <xf numFmtId="174" fontId="6" fillId="35" borderId="11" xfId="0" applyNumberFormat="1" applyFont="1" applyFill="1" applyBorder="1" applyAlignment="1">
      <alignment wrapText="1"/>
    </xf>
    <xf numFmtId="177" fontId="19" fillId="35" borderId="10" xfId="0" applyNumberFormat="1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174" fontId="11" fillId="35" borderId="11" xfId="0" applyNumberFormat="1" applyFont="1" applyFill="1" applyBorder="1" applyAlignment="1">
      <alignment wrapText="1"/>
    </xf>
    <xf numFmtId="174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174" fontId="20" fillId="35" borderId="13" xfId="0" applyNumberFormat="1" applyFont="1" applyFill="1" applyBorder="1" applyAlignment="1">
      <alignment wrapText="1"/>
    </xf>
    <xf numFmtId="0" fontId="20" fillId="35" borderId="13" xfId="0" applyFont="1" applyFill="1" applyBorder="1" applyAlignment="1">
      <alignment wrapText="1"/>
    </xf>
    <xf numFmtId="177" fontId="20" fillId="35" borderId="13" xfId="0" applyNumberFormat="1" applyFont="1" applyFill="1" applyBorder="1" applyAlignment="1">
      <alignment wrapText="1"/>
    </xf>
    <xf numFmtId="3" fontId="21" fillId="35" borderId="12" xfId="0" applyNumberFormat="1" applyFont="1" applyFill="1" applyBorder="1" applyAlignment="1">
      <alignment wrapText="1"/>
    </xf>
    <xf numFmtId="174" fontId="21" fillId="35" borderId="12" xfId="0" applyNumberFormat="1" applyFont="1" applyFill="1" applyBorder="1" applyAlignment="1">
      <alignment wrapText="1"/>
    </xf>
    <xf numFmtId="177" fontId="21" fillId="35" borderId="12" xfId="0" applyNumberFormat="1" applyFont="1" applyFill="1" applyBorder="1" applyAlignment="1">
      <alignment wrapText="1"/>
    </xf>
    <xf numFmtId="174" fontId="2" fillId="35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177" fontId="2" fillId="35" borderId="12" xfId="0" applyNumberFormat="1" applyFont="1" applyFill="1" applyBorder="1" applyAlignment="1">
      <alignment/>
    </xf>
    <xf numFmtId="3" fontId="21" fillId="35" borderId="14" xfId="0" applyNumberFormat="1" applyFont="1" applyFill="1" applyBorder="1" applyAlignment="1">
      <alignment wrapText="1"/>
    </xf>
    <xf numFmtId="174" fontId="20" fillId="35" borderId="12" xfId="0" applyNumberFormat="1" applyFont="1" applyFill="1" applyBorder="1" applyAlignment="1">
      <alignment wrapText="1"/>
    </xf>
    <xf numFmtId="177" fontId="20" fillId="35" borderId="12" xfId="0" applyNumberFormat="1" applyFont="1" applyFill="1" applyBorder="1" applyAlignment="1">
      <alignment wrapText="1"/>
    </xf>
    <xf numFmtId="174" fontId="21" fillId="35" borderId="14" xfId="0" applyNumberFormat="1" applyFont="1" applyFill="1" applyBorder="1" applyAlignment="1">
      <alignment wrapText="1"/>
    </xf>
    <xf numFmtId="3" fontId="21" fillId="35" borderId="16" xfId="0" applyNumberFormat="1" applyFont="1" applyFill="1" applyBorder="1" applyAlignment="1">
      <alignment wrapText="1"/>
    </xf>
    <xf numFmtId="3" fontId="20" fillId="35" borderId="12" xfId="0" applyNumberFormat="1" applyFont="1" applyFill="1" applyBorder="1" applyAlignment="1">
      <alignment wrapText="1"/>
    </xf>
    <xf numFmtId="3" fontId="19" fillId="35" borderId="12" xfId="0" applyNumberFormat="1" applyFont="1" applyFill="1" applyBorder="1" applyAlignment="1">
      <alignment wrapText="1"/>
    </xf>
    <xf numFmtId="3" fontId="21" fillId="35" borderId="10" xfId="0" applyNumberFormat="1" applyFont="1" applyFill="1" applyBorder="1" applyAlignment="1">
      <alignment wrapText="1"/>
    </xf>
    <xf numFmtId="174" fontId="20" fillId="35" borderId="10" xfId="0" applyNumberFormat="1" applyFont="1" applyFill="1" applyBorder="1" applyAlignment="1">
      <alignment wrapText="1"/>
    </xf>
    <xf numFmtId="0" fontId="20" fillId="35" borderId="10" xfId="0" applyFont="1" applyFill="1" applyBorder="1" applyAlignment="1">
      <alignment wrapText="1"/>
    </xf>
    <xf numFmtId="0" fontId="6" fillId="35" borderId="17" xfId="0" applyFont="1" applyFill="1" applyBorder="1" applyAlignment="1">
      <alignment wrapText="1"/>
    </xf>
    <xf numFmtId="177" fontId="23" fillId="35" borderId="18" xfId="0" applyNumberFormat="1" applyFont="1" applyFill="1" applyBorder="1" applyAlignment="1">
      <alignment wrapText="1"/>
    </xf>
    <xf numFmtId="177" fontId="24" fillId="35" borderId="18" xfId="0" applyNumberFormat="1" applyFont="1" applyFill="1" applyBorder="1" applyAlignment="1">
      <alignment wrapText="1"/>
    </xf>
    <xf numFmtId="174" fontId="24" fillId="35" borderId="18" xfId="0" applyNumberFormat="1" applyFont="1" applyFill="1" applyBorder="1" applyAlignment="1">
      <alignment wrapText="1"/>
    </xf>
    <xf numFmtId="177" fontId="5" fillId="35" borderId="18" xfId="0" applyNumberFormat="1" applyFont="1" applyFill="1" applyBorder="1" applyAlignment="1">
      <alignment wrapText="1"/>
    </xf>
    <xf numFmtId="174" fontId="22" fillId="35" borderId="13" xfId="0" applyNumberFormat="1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0" fontId="22" fillId="35" borderId="13" xfId="0" applyFont="1" applyFill="1" applyBorder="1" applyAlignment="1">
      <alignment wrapText="1"/>
    </xf>
    <xf numFmtId="3" fontId="22" fillId="35" borderId="13" xfId="0" applyNumberFormat="1" applyFont="1" applyFill="1" applyBorder="1" applyAlignment="1">
      <alignment wrapText="1"/>
    </xf>
    <xf numFmtId="177" fontId="2" fillId="35" borderId="10" xfId="0" applyNumberFormat="1" applyFont="1" applyFill="1" applyBorder="1" applyAlignment="1">
      <alignment wrapText="1"/>
    </xf>
    <xf numFmtId="174" fontId="2" fillId="35" borderId="10" xfId="0" applyNumberFormat="1" applyFont="1" applyFill="1" applyBorder="1" applyAlignment="1">
      <alignment wrapText="1"/>
    </xf>
    <xf numFmtId="174" fontId="20" fillId="35" borderId="19" xfId="0" applyNumberFormat="1" applyFont="1" applyFill="1" applyBorder="1" applyAlignment="1">
      <alignment wrapText="1"/>
    </xf>
    <xf numFmtId="3" fontId="20" fillId="35" borderId="19" xfId="0" applyNumberFormat="1" applyFont="1" applyFill="1" applyBorder="1" applyAlignment="1">
      <alignment wrapText="1"/>
    </xf>
    <xf numFmtId="174" fontId="20" fillId="35" borderId="15" xfId="0" applyNumberFormat="1" applyFont="1" applyFill="1" applyBorder="1" applyAlignment="1">
      <alignment wrapText="1"/>
    </xf>
    <xf numFmtId="3" fontId="20" fillId="35" borderId="15" xfId="0" applyNumberFormat="1" applyFont="1" applyFill="1" applyBorder="1" applyAlignment="1">
      <alignment wrapText="1"/>
    </xf>
    <xf numFmtId="174" fontId="2" fillId="35" borderId="10" xfId="0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3" fontId="21" fillId="35" borderId="20" xfId="0" applyNumberFormat="1" applyFont="1" applyFill="1" applyBorder="1" applyAlignment="1">
      <alignment wrapText="1"/>
    </xf>
    <xf numFmtId="174" fontId="20" fillId="35" borderId="20" xfId="0" applyNumberFormat="1" applyFont="1" applyFill="1" applyBorder="1" applyAlignment="1">
      <alignment wrapText="1"/>
    </xf>
    <xf numFmtId="3" fontId="20" fillId="35" borderId="20" xfId="0" applyNumberFormat="1" applyFont="1" applyFill="1" applyBorder="1" applyAlignment="1">
      <alignment wrapText="1"/>
    </xf>
    <xf numFmtId="177" fontId="20" fillId="35" borderId="20" xfId="0" applyNumberFormat="1" applyFont="1" applyFill="1" applyBorder="1" applyAlignment="1">
      <alignment wrapText="1"/>
    </xf>
    <xf numFmtId="177" fontId="20" fillId="35" borderId="21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2" fillId="35" borderId="0" xfId="0" applyFont="1" applyFill="1" applyAlignment="1">
      <alignment/>
    </xf>
    <xf numFmtId="174" fontId="0" fillId="35" borderId="0" xfId="0" applyNumberFormat="1" applyFill="1" applyAlignment="1">
      <alignment/>
    </xf>
    <xf numFmtId="0" fontId="13" fillId="35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 vertical="top" wrapText="1"/>
    </xf>
    <xf numFmtId="0" fontId="14" fillId="35" borderId="13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13" fillId="35" borderId="25" xfId="0" applyFont="1" applyFill="1" applyBorder="1" applyAlignment="1">
      <alignment horizontal="left"/>
    </xf>
    <xf numFmtId="0" fontId="2" fillId="35" borderId="13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174" fontId="14" fillId="35" borderId="25" xfId="0" applyNumberFormat="1" applyFont="1" applyFill="1" applyBorder="1" applyAlignment="1">
      <alignment horizontal="center" vertical="top" wrapText="1"/>
    </xf>
    <xf numFmtId="174" fontId="2" fillId="35" borderId="13" xfId="0" applyNumberFormat="1" applyFont="1" applyFill="1" applyBorder="1" applyAlignment="1">
      <alignment/>
    </xf>
    <xf numFmtId="174" fontId="2" fillId="35" borderId="18" xfId="0" applyNumberFormat="1" applyFont="1" applyFill="1" applyBorder="1" applyAlignment="1">
      <alignment/>
    </xf>
    <xf numFmtId="174" fontId="14" fillId="35" borderId="13" xfId="0" applyNumberFormat="1" applyFont="1" applyFill="1" applyBorder="1" applyAlignment="1">
      <alignment horizontal="center" vertical="top" wrapText="1"/>
    </xf>
    <xf numFmtId="174" fontId="14" fillId="35" borderId="18" xfId="0" applyNumberFormat="1" applyFont="1" applyFill="1" applyBorder="1" applyAlignment="1">
      <alignment horizontal="center" vertical="top" wrapText="1"/>
    </xf>
    <xf numFmtId="0" fontId="0" fillId="0" borderId="0" xfId="53" applyAlignmen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34"/>
  <sheetViews>
    <sheetView tabSelected="1" view="pageBreakPreview" zoomScale="85" zoomScaleSheetLayoutView="85" zoomScalePageLayoutView="0" workbookViewId="0" topLeftCell="A373">
      <selection activeCell="U416" sqref="U416"/>
    </sheetView>
  </sheetViews>
  <sheetFormatPr defaultColWidth="9.00390625" defaultRowHeight="12.75"/>
  <cols>
    <col min="1" max="1" width="50.25390625" style="4" customWidth="1"/>
    <col min="2" max="2" width="12.625" style="101" customWidth="1"/>
    <col min="3" max="3" width="8.00390625" style="4" customWidth="1"/>
    <col min="4" max="4" width="12.875" style="4" customWidth="1"/>
    <col min="5" max="5" width="9.00390625" style="101" customWidth="1"/>
    <col min="6" max="6" width="13.75390625" style="4" customWidth="1"/>
    <col min="7" max="7" width="8.875" style="4" customWidth="1"/>
    <col min="8" max="8" width="11.875" style="4" customWidth="1"/>
    <col min="9" max="9" width="9.375" style="4" customWidth="1"/>
    <col min="10" max="10" width="10.75390625" style="4" customWidth="1"/>
    <col min="11" max="11" width="8.25390625" style="4" customWidth="1"/>
    <col min="12" max="12" width="11.25390625" style="4" customWidth="1"/>
    <col min="13" max="13" width="7.875" style="4" customWidth="1"/>
    <col min="14" max="14" width="10.75390625" style="4" customWidth="1"/>
    <col min="15" max="15" width="8.00390625" style="4" customWidth="1"/>
    <col min="16" max="16" width="11.875" style="4" customWidth="1"/>
    <col min="17" max="17" width="8.125" style="4" customWidth="1"/>
    <col min="18" max="18" width="11.25390625" style="4" customWidth="1"/>
    <col min="19" max="19" width="8.125" style="4" customWidth="1"/>
    <col min="20" max="20" width="10.375" style="4" customWidth="1"/>
    <col min="21" max="21" width="10.375" style="4" bestFit="1" customWidth="1"/>
    <col min="22" max="22" width="11.00390625" style="4" customWidth="1"/>
    <col min="23" max="23" width="10.375" style="4" bestFit="1" customWidth="1"/>
    <col min="24" max="31" width="0" style="4" hidden="1" customWidth="1"/>
    <col min="32" max="16384" width="9.125" style="4" customWidth="1"/>
  </cols>
  <sheetData>
    <row r="1" spans="1:19" ht="19.5" thickBot="1">
      <c r="A1" s="113" t="s">
        <v>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31" ht="13.5" thickBot="1">
      <c r="A2" s="110" t="s">
        <v>0</v>
      </c>
      <c r="B2" s="103"/>
      <c r="C2" s="103"/>
      <c r="D2" s="103"/>
      <c r="E2" s="103"/>
      <c r="F2" s="103"/>
      <c r="G2" s="104"/>
      <c r="H2" s="102" t="s">
        <v>794</v>
      </c>
      <c r="I2" s="103"/>
      <c r="J2" s="103"/>
      <c r="K2" s="104"/>
      <c r="L2" s="103" t="s">
        <v>7</v>
      </c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</row>
    <row r="3" spans="1:31" ht="13.5" customHeight="1" thickBot="1">
      <c r="A3" s="111"/>
      <c r="B3" s="103">
        <v>2017</v>
      </c>
      <c r="C3" s="104"/>
      <c r="D3" s="102">
        <v>2018</v>
      </c>
      <c r="E3" s="114"/>
      <c r="F3" s="114"/>
      <c r="G3" s="115"/>
      <c r="H3" s="102">
        <v>2019</v>
      </c>
      <c r="I3" s="114"/>
      <c r="J3" s="114"/>
      <c r="K3" s="115"/>
      <c r="L3" s="102">
        <v>2020</v>
      </c>
      <c r="M3" s="114"/>
      <c r="N3" s="114"/>
      <c r="O3" s="115"/>
      <c r="P3" s="102">
        <v>2021</v>
      </c>
      <c r="Q3" s="114"/>
      <c r="R3" s="114"/>
      <c r="S3" s="115"/>
      <c r="T3" s="102">
        <v>2022</v>
      </c>
      <c r="U3" s="114"/>
      <c r="V3" s="114"/>
      <c r="W3" s="115"/>
      <c r="X3" s="102">
        <v>2023</v>
      </c>
      <c r="Y3" s="114"/>
      <c r="Z3" s="114"/>
      <c r="AA3" s="115"/>
      <c r="AB3" s="102">
        <v>2024</v>
      </c>
      <c r="AC3" s="114"/>
      <c r="AD3" s="114"/>
      <c r="AE3" s="115"/>
    </row>
    <row r="4" spans="1:31" ht="12.75" customHeight="1">
      <c r="A4" s="111"/>
      <c r="B4" s="116" t="s">
        <v>8</v>
      </c>
      <c r="C4" s="105" t="s">
        <v>6</v>
      </c>
      <c r="D4" s="105" t="s">
        <v>8</v>
      </c>
      <c r="E4" s="116" t="s">
        <v>784</v>
      </c>
      <c r="F4" s="105" t="s">
        <v>9</v>
      </c>
      <c r="G4" s="105" t="s">
        <v>13</v>
      </c>
      <c r="H4" s="105" t="s">
        <v>8</v>
      </c>
      <c r="I4" s="105" t="s">
        <v>785</v>
      </c>
      <c r="J4" s="105" t="s">
        <v>9</v>
      </c>
      <c r="K4" s="105" t="s">
        <v>12</v>
      </c>
      <c r="L4" s="105" t="s">
        <v>8</v>
      </c>
      <c r="M4" s="105" t="s">
        <v>786</v>
      </c>
      <c r="N4" s="105" t="s">
        <v>9</v>
      </c>
      <c r="O4" s="105" t="s">
        <v>40</v>
      </c>
      <c r="P4" s="105" t="s">
        <v>8</v>
      </c>
      <c r="Q4" s="105" t="s">
        <v>787</v>
      </c>
      <c r="R4" s="105" t="s">
        <v>9</v>
      </c>
      <c r="S4" s="105" t="s">
        <v>779</v>
      </c>
      <c r="T4" s="105" t="s">
        <v>8</v>
      </c>
      <c r="U4" s="105" t="s">
        <v>788</v>
      </c>
      <c r="V4" s="105" t="s">
        <v>9</v>
      </c>
      <c r="W4" s="105" t="s">
        <v>789</v>
      </c>
      <c r="X4" s="105" t="s">
        <v>8</v>
      </c>
      <c r="Y4" s="105" t="s">
        <v>790</v>
      </c>
      <c r="Z4" s="105" t="s">
        <v>9</v>
      </c>
      <c r="AA4" s="105" t="s">
        <v>791</v>
      </c>
      <c r="AB4" s="105" t="s">
        <v>8</v>
      </c>
      <c r="AC4" s="105" t="s">
        <v>792</v>
      </c>
      <c r="AD4" s="105" t="s">
        <v>9</v>
      </c>
      <c r="AE4" s="105" t="s">
        <v>793</v>
      </c>
    </row>
    <row r="5" spans="1:31" ht="12.75">
      <c r="A5" s="111"/>
      <c r="B5" s="117"/>
      <c r="C5" s="106"/>
      <c r="D5" s="108"/>
      <c r="E5" s="119"/>
      <c r="F5" s="108"/>
      <c r="G5" s="108"/>
      <c r="H5" s="106"/>
      <c r="I5" s="106"/>
      <c r="J5" s="106"/>
      <c r="K5" s="106"/>
      <c r="L5" s="106"/>
      <c r="M5" s="106"/>
      <c r="N5" s="108"/>
      <c r="O5" s="106"/>
      <c r="P5" s="106"/>
      <c r="Q5" s="106"/>
      <c r="R5" s="108"/>
      <c r="S5" s="106"/>
      <c r="T5" s="106"/>
      <c r="U5" s="106"/>
      <c r="V5" s="106"/>
      <c r="W5" s="106"/>
      <c r="X5" s="106"/>
      <c r="Y5" s="106"/>
      <c r="Z5" s="108"/>
      <c r="AA5" s="106"/>
      <c r="AB5" s="106"/>
      <c r="AC5" s="106"/>
      <c r="AD5" s="108"/>
      <c r="AE5" s="106"/>
    </row>
    <row r="6" spans="1:31" ht="12.75">
      <c r="A6" s="111"/>
      <c r="B6" s="117"/>
      <c r="C6" s="106"/>
      <c r="D6" s="108"/>
      <c r="E6" s="119"/>
      <c r="F6" s="108"/>
      <c r="G6" s="108"/>
      <c r="H6" s="106"/>
      <c r="I6" s="106"/>
      <c r="J6" s="106"/>
      <c r="K6" s="106"/>
      <c r="L6" s="106"/>
      <c r="M6" s="106"/>
      <c r="N6" s="108"/>
      <c r="O6" s="106"/>
      <c r="P6" s="106"/>
      <c r="Q6" s="106"/>
      <c r="R6" s="108"/>
      <c r="S6" s="106"/>
      <c r="T6" s="106"/>
      <c r="U6" s="106"/>
      <c r="V6" s="106"/>
      <c r="W6" s="106"/>
      <c r="X6" s="106"/>
      <c r="Y6" s="106"/>
      <c r="Z6" s="108"/>
      <c r="AA6" s="106"/>
      <c r="AB6" s="106"/>
      <c r="AC6" s="106"/>
      <c r="AD6" s="108"/>
      <c r="AE6" s="106"/>
    </row>
    <row r="7" spans="1:31" ht="12.75">
      <c r="A7" s="111"/>
      <c r="B7" s="117"/>
      <c r="C7" s="106"/>
      <c r="D7" s="108"/>
      <c r="E7" s="119"/>
      <c r="F7" s="108"/>
      <c r="G7" s="108"/>
      <c r="H7" s="106"/>
      <c r="I7" s="106"/>
      <c r="J7" s="106"/>
      <c r="K7" s="106"/>
      <c r="L7" s="106"/>
      <c r="M7" s="106"/>
      <c r="N7" s="108"/>
      <c r="O7" s="106"/>
      <c r="P7" s="106"/>
      <c r="Q7" s="106"/>
      <c r="R7" s="108"/>
      <c r="S7" s="106"/>
      <c r="T7" s="106"/>
      <c r="U7" s="106"/>
      <c r="V7" s="106"/>
      <c r="W7" s="106"/>
      <c r="X7" s="106"/>
      <c r="Y7" s="106"/>
      <c r="Z7" s="108"/>
      <c r="AA7" s="106"/>
      <c r="AB7" s="106"/>
      <c r="AC7" s="106"/>
      <c r="AD7" s="108"/>
      <c r="AE7" s="106"/>
    </row>
    <row r="8" spans="1:31" ht="77.25" customHeight="1">
      <c r="A8" s="112"/>
      <c r="B8" s="118"/>
      <c r="C8" s="107" t="s">
        <v>1</v>
      </c>
      <c r="D8" s="109"/>
      <c r="E8" s="120" t="s">
        <v>1</v>
      </c>
      <c r="F8" s="109"/>
      <c r="G8" s="109"/>
      <c r="H8" s="107"/>
      <c r="I8" s="107" t="s">
        <v>1</v>
      </c>
      <c r="J8" s="107"/>
      <c r="K8" s="107"/>
      <c r="L8" s="107"/>
      <c r="M8" s="107" t="s">
        <v>1</v>
      </c>
      <c r="N8" s="109"/>
      <c r="O8" s="107"/>
      <c r="P8" s="107"/>
      <c r="Q8" s="107" t="s">
        <v>1</v>
      </c>
      <c r="R8" s="109"/>
      <c r="S8" s="107"/>
      <c r="T8" s="107"/>
      <c r="U8" s="107" t="s">
        <v>1</v>
      </c>
      <c r="V8" s="107"/>
      <c r="W8" s="107"/>
      <c r="X8" s="107"/>
      <c r="Y8" s="107" t="s">
        <v>1</v>
      </c>
      <c r="Z8" s="109"/>
      <c r="AA8" s="107"/>
      <c r="AB8" s="107"/>
      <c r="AC8" s="107" t="s">
        <v>1</v>
      </c>
      <c r="AD8" s="109"/>
      <c r="AE8" s="107"/>
    </row>
    <row r="9" spans="1:241" s="7" customFormat="1" ht="62.25" customHeight="1">
      <c r="A9" s="5" t="s">
        <v>778</v>
      </c>
      <c r="B9" s="6">
        <f>SUM(B11+B12)</f>
        <v>3499218.6</v>
      </c>
      <c r="C9" s="5"/>
      <c r="D9" s="5">
        <f>SUM(D11+D12)</f>
        <v>3901407.4344023373</v>
      </c>
      <c r="E9" s="6">
        <f>SUM(F9/B9*100)</f>
        <v>106.74097863865606</v>
      </c>
      <c r="F9" s="5">
        <f>SUM(F11+F12)</f>
        <v>3735100.17834588</v>
      </c>
      <c r="G9" s="5">
        <f>SUM(D9/F9*100)</f>
        <v>104.45255142072543</v>
      </c>
      <c r="H9" s="5">
        <f>SUM(H11+H12)</f>
        <v>4146339.9938455615</v>
      </c>
      <c r="I9" s="5">
        <f>SUM(J9/D9*100)</f>
        <v>101.15503492152389</v>
      </c>
      <c r="J9" s="5">
        <f>SUM(J11+J12)</f>
        <v>3946470.052700613</v>
      </c>
      <c r="K9" s="5">
        <f>SUM(H9/J9*100)</f>
        <v>105.06452446049033</v>
      </c>
      <c r="L9" s="5">
        <f>SUM(L11+L12)</f>
        <v>4447249.171152008</v>
      </c>
      <c r="M9" s="5">
        <f>SUM(N9/H9*100)</f>
        <v>102.77196362113663</v>
      </c>
      <c r="N9" s="5">
        <f>SUM(N11+N12)</f>
        <v>4261275.0300835995</v>
      </c>
      <c r="O9" s="5">
        <f>SUM(L9/N9*100)</f>
        <v>104.36428392336741</v>
      </c>
      <c r="P9" s="5">
        <f>SUM(P11+P12)</f>
        <v>4791917.979455085</v>
      </c>
      <c r="Q9" s="5">
        <f>SUM(R9/L9*100)</f>
        <v>103.36832871973228</v>
      </c>
      <c r="R9" s="5">
        <f>SUM(R11+R12)</f>
        <v>4597047.142221976</v>
      </c>
      <c r="S9" s="5">
        <f>SUM(P9/R9*100)</f>
        <v>104.2390436992325</v>
      </c>
      <c r="T9" s="5">
        <f>SUM(T11+T12)</f>
        <v>5194152.378603014</v>
      </c>
      <c r="U9" s="5">
        <f>SUM(V9/P9*100)</f>
        <v>103.88257957949614</v>
      </c>
      <c r="V9" s="5">
        <f>SUM(V11+V12)</f>
        <v>4977968.008391611</v>
      </c>
      <c r="W9" s="5">
        <f>SUM(T9/V9*100)</f>
        <v>104.34282361491616</v>
      </c>
      <c r="X9" s="5">
        <f>SUM(X11+X12)</f>
        <v>0</v>
      </c>
      <c r="Y9" s="5">
        <f>SUM(Z9/T9*100)</f>
        <v>0</v>
      </c>
      <c r="Z9" s="5">
        <f>SUM(Z11+Z12)</f>
        <v>0</v>
      </c>
      <c r="AA9" s="5" t="e">
        <f>SUM(X9/Z9*100)</f>
        <v>#DIV/0!</v>
      </c>
      <c r="AB9" s="5">
        <f>SUM(AB11+AB12)</f>
        <v>0</v>
      </c>
      <c r="AC9" s="5" t="e">
        <f>SUM(AD9/X9*100)</f>
        <v>#DIV/0!</v>
      </c>
      <c r="AD9" s="5">
        <f>SUM(AD11+AD12)</f>
        <v>0</v>
      </c>
      <c r="AE9" s="5" t="e">
        <f>SUM(AB9/AD9*100)</f>
        <v>#DIV/0!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s="7" customFormat="1" ht="15.75">
      <c r="A10" s="8" t="s">
        <v>2</v>
      </c>
      <c r="B10" s="9"/>
      <c r="C10" s="10"/>
      <c r="D10" s="10"/>
      <c r="E10" s="9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s="7" customFormat="1" ht="15.75">
      <c r="A11" s="12" t="s">
        <v>4</v>
      </c>
      <c r="B11" s="13">
        <f>SUM(B16+B52+B375+B411)</f>
        <v>305510</v>
      </c>
      <c r="C11" s="14"/>
      <c r="D11" s="14">
        <f>SUM(D16+D52+D375+D411)</f>
        <v>318589.96942</v>
      </c>
      <c r="E11" s="13">
        <f>SUM(F11/B11*100)</f>
        <v>102.34027691401262</v>
      </c>
      <c r="F11" s="14">
        <f>SUM(F16+F52+F375+F411)</f>
        <v>312659.77999999997</v>
      </c>
      <c r="G11" s="14">
        <f>SUM(D11/F11*100)</f>
        <v>101.89669084395825</v>
      </c>
      <c r="H11" s="14">
        <f>SUM(H16+H52+H375+H411)</f>
        <v>344768.03744764155</v>
      </c>
      <c r="I11" s="14">
        <f>SUM(J11/D11*100)</f>
        <v>102.51014420437619</v>
      </c>
      <c r="J11" s="14">
        <f>SUM(J16+J52+J375+J411)</f>
        <v>326587.03707311995</v>
      </c>
      <c r="K11" s="14">
        <f>SUM(H11/J11*100)</f>
        <v>105.56696938661744</v>
      </c>
      <c r="L11" s="14">
        <f>SUM(L16+L52+L375+L411)</f>
        <v>365921.4274226027</v>
      </c>
      <c r="M11" s="14">
        <f>SUM(N11/H11*100)</f>
        <v>102.70388537740642</v>
      </c>
      <c r="N11" s="14">
        <f>SUM(N16+N52+N375+N411)</f>
        <v>354090.16999815946</v>
      </c>
      <c r="O11" s="14">
        <f>SUM(L11/N11*100)</f>
        <v>103.34131202357433</v>
      </c>
      <c r="P11" s="14">
        <f>SUM(P16+P52+P375+P411)</f>
        <v>388732.72116743936</v>
      </c>
      <c r="Q11" s="14">
        <f>SUM(R11/L11*100)</f>
        <v>102.89857199564383</v>
      </c>
      <c r="R11" s="14">
        <f>SUM(R16+R52+R375+R411)</f>
        <v>376527.9234439344</v>
      </c>
      <c r="S11" s="14">
        <f>SUM(P11/R11*100)</f>
        <v>103.24140574007714</v>
      </c>
      <c r="T11" s="14">
        <f>SUM(T16+T52+T375+T411)</f>
        <v>413744.3309279884</v>
      </c>
      <c r="U11" s="14">
        <f>SUM(V11/P11*100)</f>
        <v>102.90026550298516</v>
      </c>
      <c r="V11" s="14">
        <f>SUM(V16+V52+V375+V411)</f>
        <v>400007.0021782741</v>
      </c>
      <c r="W11" s="14">
        <f>SUM(T11/V11*100)</f>
        <v>103.4342720689654</v>
      </c>
      <c r="X11" s="14">
        <f>SUM(X16+X52+X375+X411)</f>
        <v>0</v>
      </c>
      <c r="Y11" s="14">
        <f>SUM(Z11/T11*100)</f>
        <v>0</v>
      </c>
      <c r="Z11" s="14">
        <f>SUM(Z16+Z52+Z375+Z411)</f>
        <v>0</v>
      </c>
      <c r="AA11" s="14" t="e">
        <f>SUM(X11/Z11*100)</f>
        <v>#DIV/0!</v>
      </c>
      <c r="AB11" s="14">
        <f>SUM(AB16+AB52+AB375+AB411)</f>
        <v>0</v>
      </c>
      <c r="AC11" s="14" t="e">
        <f>SUM(AD11/X11*100)</f>
        <v>#DIV/0!</v>
      </c>
      <c r="AD11" s="14">
        <f>SUM(AD16+AD52+AD375+AD411)</f>
        <v>0</v>
      </c>
      <c r="AE11" s="14" t="e">
        <f>SUM(AB11/AD11*100)</f>
        <v>#DIV/0!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s="7" customFormat="1" ht="15.75">
      <c r="A12" s="15" t="s">
        <v>3</v>
      </c>
      <c r="B12" s="16">
        <f>SUM(B17+B53+B376+B412)</f>
        <v>3193708.6</v>
      </c>
      <c r="C12" s="17"/>
      <c r="D12" s="17">
        <f>SUM(D17+D53+D376+D412)</f>
        <v>3582817.4649823373</v>
      </c>
      <c r="E12" s="16">
        <f>SUM(F12/B12*100)</f>
        <v>107.16194953872373</v>
      </c>
      <c r="F12" s="17">
        <f>SUM(F17+F53+F376+F412)</f>
        <v>3422440.39834588</v>
      </c>
      <c r="G12" s="17">
        <f>SUM(D12/F12*100)</f>
        <v>104.68604410799878</v>
      </c>
      <c r="H12" s="17">
        <f>SUM(H17+H53+H376+H412)</f>
        <v>3801571.95639792</v>
      </c>
      <c r="I12" s="17">
        <f>SUM(J12/D12*100)</f>
        <v>101.0345363950976</v>
      </c>
      <c r="J12" s="17">
        <f>SUM(J17+J53+J376+J412)</f>
        <v>3619883.015627493</v>
      </c>
      <c r="K12" s="17">
        <f>SUM(H12/J12*100)</f>
        <v>105.01919371388668</v>
      </c>
      <c r="L12" s="17">
        <f>SUM(L17+L53+L376+L412)</f>
        <v>4081327.743729405</v>
      </c>
      <c r="M12" s="17">
        <f>SUM(N12/H12*100)</f>
        <v>102.77813769932138</v>
      </c>
      <c r="N12" s="17">
        <f>SUM(N17+N53+N376+N412)</f>
        <v>3907184.8600854403</v>
      </c>
      <c r="O12" s="17">
        <f>SUM(L12/N12*100)</f>
        <v>104.45699115552358</v>
      </c>
      <c r="P12" s="17">
        <f>SUM(P17+P53+P376+P412)</f>
        <v>4403185.258287645</v>
      </c>
      <c r="Q12" s="17">
        <f>SUM(R12/L12*100)</f>
        <v>103.41044590850346</v>
      </c>
      <c r="R12" s="17">
        <f>SUM(R17+R53+R376+R412)</f>
        <v>4220519.218778041</v>
      </c>
      <c r="S12" s="17">
        <f>SUM(P12/R12*100)</f>
        <v>104.32804662272078</v>
      </c>
      <c r="T12" s="17">
        <f>SUM(T17+T53+T376+T412)</f>
        <v>4780408.047675026</v>
      </c>
      <c r="U12" s="17">
        <f>SUM(V12/P12*100)</f>
        <v>103.96930262238524</v>
      </c>
      <c r="V12" s="17">
        <f>SUM(V17+V53+V376+V412)</f>
        <v>4577961.006213337</v>
      </c>
      <c r="W12" s="17">
        <f>SUM(T12/V12*100)</f>
        <v>104.42220982631616</v>
      </c>
      <c r="X12" s="17">
        <f>SUM(X17+X53+X376+X412)</f>
        <v>0</v>
      </c>
      <c r="Y12" s="17">
        <f>SUM(Z12/T12*100)</f>
        <v>0</v>
      </c>
      <c r="Z12" s="17">
        <f>SUM(Z17+Z53+Z376+Z412)</f>
        <v>0</v>
      </c>
      <c r="AA12" s="17" t="e">
        <f>SUM(X12/Z12*100)</f>
        <v>#DIV/0!</v>
      </c>
      <c r="AB12" s="17">
        <f>SUM(AB17+AB53+AB376+AB412)</f>
        <v>0</v>
      </c>
      <c r="AC12" s="17" t="e">
        <f>SUM(AD12/X12*100)</f>
        <v>#DIV/0!</v>
      </c>
      <c r="AD12" s="17">
        <f>SUM(AD17+AD53+AD376+AD412)</f>
        <v>0</v>
      </c>
      <c r="AE12" s="17" t="e">
        <f>SUM(AB12/AD12*100)</f>
        <v>#DIV/0!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s="7" customFormat="1" ht="13.5" customHeight="1">
      <c r="A13" s="8" t="s">
        <v>5</v>
      </c>
      <c r="B13" s="9"/>
      <c r="C13" s="10"/>
      <c r="D13" s="10"/>
      <c r="E13" s="9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s="7" customFormat="1" ht="37.5">
      <c r="A14" s="18" t="s">
        <v>774</v>
      </c>
      <c r="B14" s="19">
        <f>SUM(B16+B17)</f>
        <v>43775</v>
      </c>
      <c r="C14" s="20"/>
      <c r="D14" s="20">
        <f>SUM(D16+D17)</f>
        <v>56769.30078879375</v>
      </c>
      <c r="E14" s="19">
        <f>SUM(F14/B14*100)</f>
        <v>126.72351863335236</v>
      </c>
      <c r="F14" s="20">
        <f>SUM(F16+F17)</f>
        <v>55473.22028175</v>
      </c>
      <c r="G14" s="20">
        <f>SUM(D14/F14*100)</f>
        <v>102.33640755027547</v>
      </c>
      <c r="H14" s="20">
        <f>SUM(H16+H17)</f>
        <v>62966.180423045764</v>
      </c>
      <c r="I14" s="20">
        <f>SUM(J14/D14*100)</f>
        <v>102.1325038408062</v>
      </c>
      <c r="J14" s="20">
        <f>SUM(J16+J17)</f>
        <v>57979.90830851359</v>
      </c>
      <c r="K14" s="20">
        <f>SUM(H14/J14*100)</f>
        <v>108.60000000000001</v>
      </c>
      <c r="L14" s="20">
        <f>SUM(L16+L17)</f>
        <v>67900.88504238143</v>
      </c>
      <c r="M14" s="20">
        <f>SUM(N14/H14*100)</f>
        <v>102.9962479098003</v>
      </c>
      <c r="N14" s="20">
        <f>SUM(N16+N17)</f>
        <v>64852.803287852366</v>
      </c>
      <c r="O14" s="20">
        <f>SUM(L14/N14*100)</f>
        <v>104.69999999999999</v>
      </c>
      <c r="P14" s="20">
        <f>SUM(P16+P17)</f>
        <v>73468.29511240261</v>
      </c>
      <c r="Q14" s="20">
        <f>SUM(R14/L14*100)</f>
        <v>103.44103141017516</v>
      </c>
      <c r="R14" s="20">
        <f>SUM(R16+R17)</f>
        <v>70237.3758244767</v>
      </c>
      <c r="S14" s="20">
        <f>SUM(P14/R14*100)</f>
        <v>104.59999999999998</v>
      </c>
      <c r="T14" s="20">
        <f>SUM(T16+T17)</f>
        <v>80171.14622067894</v>
      </c>
      <c r="U14" s="20">
        <f>SUM(V14/P14*100)</f>
        <v>104.32453231782803</v>
      </c>
      <c r="V14" s="20">
        <f>SUM(V16+V17)</f>
        <v>76645.45527789574</v>
      </c>
      <c r="W14" s="20">
        <f>SUM(T14/V14*100)</f>
        <v>104.60000000000001</v>
      </c>
      <c r="X14" s="20">
        <f>SUM(X16+X17)</f>
        <v>0</v>
      </c>
      <c r="Y14" s="20">
        <f>SUM(Z14/T14*100)</f>
        <v>0</v>
      </c>
      <c r="Z14" s="20">
        <f>SUM(Z16+Z17)</f>
        <v>0</v>
      </c>
      <c r="AA14" s="20" t="e">
        <f>SUM(X14/Z14*100)</f>
        <v>#DIV/0!</v>
      </c>
      <c r="AB14" s="20">
        <f>SUM(AB16+AB17)</f>
        <v>0</v>
      </c>
      <c r="AC14" s="20" t="e">
        <f>SUM(AD14/X14*100)</f>
        <v>#DIV/0!</v>
      </c>
      <c r="AD14" s="20">
        <f>SUM(AD16+AD17)</f>
        <v>0</v>
      </c>
      <c r="AE14" s="20" t="e">
        <f>SUM(AB14/AD14*100)</f>
        <v>#DIV/0!</v>
      </c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s="7" customFormat="1" ht="15.75">
      <c r="A15" s="8" t="s">
        <v>2</v>
      </c>
      <c r="B15" s="21"/>
      <c r="C15" s="22"/>
      <c r="D15" s="22"/>
      <c r="E15" s="21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s="7" customFormat="1" ht="15.75">
      <c r="A16" s="12" t="s">
        <v>4</v>
      </c>
      <c r="B16" s="24">
        <f>SUM(B21+B33+B40)</f>
        <v>8230</v>
      </c>
      <c r="C16" s="24"/>
      <c r="D16" s="24">
        <f>SUM(D21+D33+D40)</f>
        <v>8345</v>
      </c>
      <c r="E16" s="24">
        <f>SUM(F16/B16*100)</f>
        <v>100</v>
      </c>
      <c r="F16" s="24">
        <f>SUM(F21+F33+F40)</f>
        <v>8230</v>
      </c>
      <c r="G16" s="24">
        <f>SUM(D16/F16*100)</f>
        <v>101.3973268529769</v>
      </c>
      <c r="H16" s="24">
        <f>SUM(H21+H33+H40)</f>
        <v>9062.67</v>
      </c>
      <c r="I16" s="24">
        <f>SUM(J16/D16*100)</f>
        <v>100</v>
      </c>
      <c r="J16" s="24">
        <f>SUM(J21+J33+J40)</f>
        <v>8345</v>
      </c>
      <c r="K16" s="24">
        <f>SUM(H16/J16*100)</f>
        <v>108.60000000000001</v>
      </c>
      <c r="L16" s="24">
        <f>SUM(L21+L33+L40)</f>
        <v>9488.61549</v>
      </c>
      <c r="M16" s="24">
        <f>SUM(N16/H16*100)</f>
        <v>100</v>
      </c>
      <c r="N16" s="24">
        <f>SUM(N21+N33+N40)</f>
        <v>9062.67</v>
      </c>
      <c r="O16" s="24">
        <f>SUM(L16/N16*100)</f>
        <v>104.69999999999999</v>
      </c>
      <c r="P16" s="24">
        <f>SUM(P21+P33+P40)</f>
        <v>9925.09180254</v>
      </c>
      <c r="Q16" s="24">
        <f>SUM(R16/L16*100)</f>
        <v>100</v>
      </c>
      <c r="R16" s="24">
        <f>SUM(R21+R33+R40)</f>
        <v>9488.61549</v>
      </c>
      <c r="S16" s="24">
        <f>SUM(P16/R16*100)</f>
        <v>104.60000000000001</v>
      </c>
      <c r="T16" s="24">
        <f>SUM(T21+T33+T40)</f>
        <v>10381.64602545684</v>
      </c>
      <c r="U16" s="24">
        <f>SUM(V16/P16*100)</f>
        <v>100</v>
      </c>
      <c r="V16" s="24">
        <f>SUM(V21+V33+V40)</f>
        <v>9925.09180254</v>
      </c>
      <c r="W16" s="24">
        <f>SUM(T16/V16*100)</f>
        <v>104.59999999999998</v>
      </c>
      <c r="X16" s="24">
        <f>SUM(X21+X33+X40)</f>
        <v>0</v>
      </c>
      <c r="Y16" s="24">
        <f>SUM(Z16/T16*100)</f>
        <v>0</v>
      </c>
      <c r="Z16" s="24">
        <f>SUM(Z21+Z33+Z40)</f>
        <v>0</v>
      </c>
      <c r="AA16" s="24" t="e">
        <f>SUM(X16/Z16*100)</f>
        <v>#DIV/0!</v>
      </c>
      <c r="AB16" s="24">
        <f>SUM(AB21+AB33+AB40)</f>
        <v>0</v>
      </c>
      <c r="AC16" s="24" t="e">
        <f>SUM(AD16/X16*100)</f>
        <v>#DIV/0!</v>
      </c>
      <c r="AD16" s="24">
        <f>SUM(AD21+AD33+AD40)</f>
        <v>0</v>
      </c>
      <c r="AE16" s="24" t="e">
        <f>SUM(AB16/AD16*100)</f>
        <v>#DIV/0!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s="7" customFormat="1" ht="18.75" customHeight="1">
      <c r="A17" s="15" t="s">
        <v>3</v>
      </c>
      <c r="B17" s="25">
        <f>SUM(B22+B34+B41)</f>
        <v>35545</v>
      </c>
      <c r="C17" s="26"/>
      <c r="D17" s="27">
        <f>SUM(D22+D34+D41)</f>
        <v>48424.30078879375</v>
      </c>
      <c r="E17" s="25">
        <f>SUM(F17/B17*100)</f>
        <v>132.911015</v>
      </c>
      <c r="F17" s="27">
        <f>SUM(F22+F34+F41)</f>
        <v>47243.22028175</v>
      </c>
      <c r="G17" s="27">
        <f>SUM(D17/F17*100)</f>
        <v>102.49999999999999</v>
      </c>
      <c r="H17" s="27">
        <f>SUM(H22+H34+H41)</f>
        <v>53903.510423045765</v>
      </c>
      <c r="I17" s="27">
        <f>SUM(J17/D17*100)</f>
        <v>102.49999999999999</v>
      </c>
      <c r="J17" s="27">
        <f>SUM(J22+J34+J41)</f>
        <v>49634.90830851359</v>
      </c>
      <c r="K17" s="27">
        <f>SUM(H17/J17*100)</f>
        <v>108.60000000000001</v>
      </c>
      <c r="L17" s="27">
        <f>SUM(L22+L34+L41)</f>
        <v>58412.26955238143</v>
      </c>
      <c r="M17" s="27">
        <f>SUM(N17/H17*100)</f>
        <v>103.49999999999999</v>
      </c>
      <c r="N17" s="27">
        <f>SUM(N22+N34+N41)</f>
        <v>55790.13328785237</v>
      </c>
      <c r="O17" s="27">
        <f>SUM(L17/N17*100)</f>
        <v>104.70000000000002</v>
      </c>
      <c r="P17" s="27">
        <f>SUM(P22+P34+P41)</f>
        <v>63543.20330986261</v>
      </c>
      <c r="Q17" s="27">
        <f>SUM(R17/L17*100)</f>
        <v>104</v>
      </c>
      <c r="R17" s="27">
        <f>SUM(R22+R34+R41)</f>
        <v>60748.76033447669</v>
      </c>
      <c r="S17" s="27">
        <f>SUM(P17/R17*100)</f>
        <v>104.59999999999998</v>
      </c>
      <c r="T17" s="27">
        <f>SUM(T22+T34+T41)</f>
        <v>69789.5001952221</v>
      </c>
      <c r="U17" s="27">
        <f>SUM(V17/P17*100)</f>
        <v>105</v>
      </c>
      <c r="V17" s="27">
        <f>SUM(V22+V34+V41)</f>
        <v>66720.36347535574</v>
      </c>
      <c r="W17" s="27">
        <f>SUM(T17/V17*100)</f>
        <v>104.60000000000001</v>
      </c>
      <c r="X17" s="27">
        <f>SUM(X22+X34+X41)</f>
        <v>0</v>
      </c>
      <c r="Y17" s="27">
        <f>SUM(Z17/T17*100)</f>
        <v>0</v>
      </c>
      <c r="Z17" s="27">
        <f>SUM(Z22+Z34+Z41)</f>
        <v>0</v>
      </c>
      <c r="AA17" s="27" t="e">
        <f>SUM(X17/Z17*100)</f>
        <v>#DIV/0!</v>
      </c>
      <c r="AB17" s="27">
        <f>SUM(AB22+AB34+AB41)</f>
        <v>0</v>
      </c>
      <c r="AC17" s="27" t="e">
        <f>SUM(AD17/X17*100)</f>
        <v>#DIV/0!</v>
      </c>
      <c r="AD17" s="27">
        <f>SUM(AD22+AD34+AD41)</f>
        <v>0</v>
      </c>
      <c r="AE17" s="27" t="e">
        <f>SUM(AB17/AD17*100)</f>
        <v>#DIV/0!</v>
      </c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s="7" customFormat="1" ht="15.75">
      <c r="A18" s="28" t="s">
        <v>14</v>
      </c>
      <c r="B18" s="25"/>
      <c r="C18" s="26"/>
      <c r="D18" s="27"/>
      <c r="E18" s="2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</row>
    <row r="19" spans="1:241" s="7" customFormat="1" ht="19.5">
      <c r="A19" s="29" t="s">
        <v>15</v>
      </c>
      <c r="B19" s="19">
        <f>SUM(B21+B22)</f>
        <v>0</v>
      </c>
      <c r="C19" s="20"/>
      <c r="D19" s="20">
        <f>SUM(D21+D22)</f>
        <v>0</v>
      </c>
      <c r="E19" s="19" t="e">
        <f>SUM(F19/B19*100)</f>
        <v>#DIV/0!</v>
      </c>
      <c r="F19" s="20">
        <f>SUM(F21+F22)</f>
        <v>0</v>
      </c>
      <c r="G19" s="20" t="e">
        <f>SUM(D19/F19*100)</f>
        <v>#DIV/0!</v>
      </c>
      <c r="H19" s="20">
        <f>SUM(H21+H22)</f>
        <v>0</v>
      </c>
      <c r="I19" s="20" t="e">
        <f>SUM(J19/D19*100)</f>
        <v>#DIV/0!</v>
      </c>
      <c r="J19" s="20">
        <f>SUM(J21+J22)</f>
        <v>0</v>
      </c>
      <c r="K19" s="20" t="e">
        <f>SUM(H19/J19*100)</f>
        <v>#DIV/0!</v>
      </c>
      <c r="L19" s="20">
        <f>SUM(L21+L22)</f>
        <v>0</v>
      </c>
      <c r="M19" s="20" t="e">
        <f>SUM(N19/H19*100)</f>
        <v>#DIV/0!</v>
      </c>
      <c r="N19" s="20">
        <f>SUM(N21+N22)</f>
        <v>0</v>
      </c>
      <c r="O19" s="20" t="e">
        <f>SUM(L19/N19*100)</f>
        <v>#DIV/0!</v>
      </c>
      <c r="P19" s="20">
        <f>SUM(P21+P22)</f>
        <v>0</v>
      </c>
      <c r="Q19" s="20" t="e">
        <f>SUM(R19/L19*100)</f>
        <v>#DIV/0!</v>
      </c>
      <c r="R19" s="20">
        <f>SUM(R21+R22)</f>
        <v>0</v>
      </c>
      <c r="S19" s="20" t="e">
        <f>SUM(P19/R19*100)</f>
        <v>#DIV/0!</v>
      </c>
      <c r="T19" s="20">
        <f>SUM(T21+T22)</f>
        <v>0</v>
      </c>
      <c r="U19" s="20" t="e">
        <f>SUM(V19/P19*100)</f>
        <v>#DIV/0!</v>
      </c>
      <c r="V19" s="20">
        <f>SUM(V21+V22)</f>
        <v>0</v>
      </c>
      <c r="W19" s="20" t="e">
        <f>SUM(T19/V19*100)</f>
        <v>#DIV/0!</v>
      </c>
      <c r="X19" s="20">
        <f>SUM(X21+X22)</f>
        <v>0</v>
      </c>
      <c r="Y19" s="20" t="e">
        <f>SUM(Z19/T19*100)</f>
        <v>#DIV/0!</v>
      </c>
      <c r="Z19" s="20">
        <f>SUM(Z21+Z22)</f>
        <v>0</v>
      </c>
      <c r="AA19" s="20" t="e">
        <f>SUM(X19/Z19*100)</f>
        <v>#DIV/0!</v>
      </c>
      <c r="AB19" s="20">
        <f>SUM(AB21+AB22)</f>
        <v>0</v>
      </c>
      <c r="AC19" s="20" t="e">
        <f>SUM(AD19/X19*100)</f>
        <v>#DIV/0!</v>
      </c>
      <c r="AD19" s="20">
        <f>SUM(AD21+AD22)</f>
        <v>0</v>
      </c>
      <c r="AE19" s="20" t="e">
        <f>SUM(AB19/AD19*100)</f>
        <v>#DIV/0!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241" s="7" customFormat="1" ht="15.75">
      <c r="A20" s="8" t="s">
        <v>2</v>
      </c>
      <c r="B20" s="21"/>
      <c r="C20" s="22"/>
      <c r="D20" s="22"/>
      <c r="E20" s="21"/>
      <c r="F20" s="30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 s="7" customFormat="1" ht="15.75">
      <c r="A21" s="12" t="s">
        <v>4</v>
      </c>
      <c r="B21" s="24"/>
      <c r="C21" s="31"/>
      <c r="D21" s="24">
        <f>SUM(F21*G21/100)</f>
        <v>0</v>
      </c>
      <c r="E21" s="24"/>
      <c r="F21" s="32">
        <f>SUM(B21*E21/100)</f>
        <v>0</v>
      </c>
      <c r="G21" s="31"/>
      <c r="H21" s="24">
        <f>SUM(J21*K21/100)</f>
        <v>0</v>
      </c>
      <c r="I21" s="31"/>
      <c r="J21" s="24">
        <f>SUM(D21*I21/100)</f>
        <v>0</v>
      </c>
      <c r="K21" s="31"/>
      <c r="L21" s="24">
        <f>SUM(N21*O21/100)</f>
        <v>0</v>
      </c>
      <c r="M21" s="31"/>
      <c r="N21" s="24">
        <f>SUM(H21*M21/100)</f>
        <v>0</v>
      </c>
      <c r="O21" s="31"/>
      <c r="P21" s="24">
        <f>SUM(R21*S21/100)</f>
        <v>0</v>
      </c>
      <c r="Q21" s="31"/>
      <c r="R21" s="33">
        <f>SUM(L21*Q21/100)</f>
        <v>0</v>
      </c>
      <c r="S21" s="31"/>
      <c r="T21" s="24">
        <f>SUM(V21*W21/100)</f>
        <v>0</v>
      </c>
      <c r="U21" s="31"/>
      <c r="V21" s="24">
        <f>SUM(P21*U21/100)</f>
        <v>0</v>
      </c>
      <c r="W21" s="31"/>
      <c r="X21" s="24">
        <f>SUM(Z21*AA21/100)</f>
        <v>0</v>
      </c>
      <c r="Y21" s="31"/>
      <c r="Z21" s="24">
        <f>SUM(T21*Y21/100)</f>
        <v>0</v>
      </c>
      <c r="AA21" s="31"/>
      <c r="AB21" s="24">
        <f>SUM(AD21*AE21/100)</f>
        <v>0</v>
      </c>
      <c r="AC21" s="31"/>
      <c r="AD21" s="33">
        <f>SUM(X21*AC21/100)</f>
        <v>0</v>
      </c>
      <c r="AE21" s="31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241" s="7" customFormat="1" ht="15.75">
      <c r="A22" s="15" t="s">
        <v>3</v>
      </c>
      <c r="B22" s="25">
        <f>SUM(B27:B30)</f>
        <v>0</v>
      </c>
      <c r="C22" s="27"/>
      <c r="D22" s="27">
        <f>SUM(D24:D30)</f>
        <v>0</v>
      </c>
      <c r="E22" s="25" t="e">
        <f>SUM(F22/B22*100)</f>
        <v>#DIV/0!</v>
      </c>
      <c r="F22" s="27">
        <f>SUM(F24:F30)</f>
        <v>0</v>
      </c>
      <c r="G22" s="27" t="e">
        <f>SUM(D22/F22*100)</f>
        <v>#DIV/0!</v>
      </c>
      <c r="H22" s="27">
        <f>SUM(H24:H30)</f>
        <v>0</v>
      </c>
      <c r="I22" s="27" t="e">
        <f>SUM(J22/D22*100)</f>
        <v>#DIV/0!</v>
      </c>
      <c r="J22" s="27">
        <f>SUM(J24:J30)</f>
        <v>0</v>
      </c>
      <c r="K22" s="27" t="e">
        <f>SUM(H22/J22*100)</f>
        <v>#DIV/0!</v>
      </c>
      <c r="L22" s="27">
        <f>SUM(L24:L30)</f>
        <v>0</v>
      </c>
      <c r="M22" s="27" t="e">
        <f>SUM(N22/H22*100)</f>
        <v>#DIV/0!</v>
      </c>
      <c r="N22" s="27">
        <f>SUM(N24:N30)</f>
        <v>0</v>
      </c>
      <c r="O22" s="27" t="e">
        <f>SUM(L22/N22*100)</f>
        <v>#DIV/0!</v>
      </c>
      <c r="P22" s="27">
        <f>SUM(P24:P30)</f>
        <v>0</v>
      </c>
      <c r="Q22" s="27" t="e">
        <f>SUM(R22/L22*100)</f>
        <v>#DIV/0!</v>
      </c>
      <c r="R22" s="27">
        <f>SUM(R24:R30)</f>
        <v>0</v>
      </c>
      <c r="S22" s="27" t="e">
        <f>SUM(P22/R22*100)</f>
        <v>#DIV/0!</v>
      </c>
      <c r="T22" s="27">
        <f>SUM(T24:T30)</f>
        <v>0</v>
      </c>
      <c r="U22" s="27" t="e">
        <f>SUM(V22/P22*100)</f>
        <v>#DIV/0!</v>
      </c>
      <c r="V22" s="27">
        <f>SUM(V24:V30)</f>
        <v>0</v>
      </c>
      <c r="W22" s="27" t="e">
        <f>SUM(T22/V22*100)</f>
        <v>#DIV/0!</v>
      </c>
      <c r="X22" s="27">
        <f>SUM(X24:X30)</f>
        <v>0</v>
      </c>
      <c r="Y22" s="27" t="e">
        <f>SUM(Z22/T22*100)</f>
        <v>#DIV/0!</v>
      </c>
      <c r="Z22" s="27">
        <f>SUM(Z24:Z30)</f>
        <v>0</v>
      </c>
      <c r="AA22" s="27" t="e">
        <f>SUM(X22/Z22*100)</f>
        <v>#DIV/0!</v>
      </c>
      <c r="AB22" s="27">
        <f>SUM(AB24:AB30)</f>
        <v>0</v>
      </c>
      <c r="AC22" s="27" t="e">
        <f>SUM(AD22/X22*100)</f>
        <v>#DIV/0!</v>
      </c>
      <c r="AD22" s="27">
        <f>SUM(AD24:AD30)</f>
        <v>0</v>
      </c>
      <c r="AE22" s="27" t="e">
        <f>SUM(AB22/AD22*100)</f>
        <v>#DIV/0!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pans="1:241" s="7" customFormat="1" ht="15.75">
      <c r="A23" s="8" t="s">
        <v>10</v>
      </c>
      <c r="B23" s="25"/>
      <c r="C23" s="27"/>
      <c r="D23" s="27"/>
      <c r="E23" s="2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pans="1:241" s="7" customFormat="1" ht="12" customHeight="1">
      <c r="A24" s="34"/>
      <c r="B24" s="35"/>
      <c r="C24" s="34"/>
      <c r="D24" s="34">
        <f aca="true" t="shared" si="0" ref="D24:D30">SUM(F24*G24/100)</f>
        <v>0</v>
      </c>
      <c r="E24" s="35"/>
      <c r="F24" s="36">
        <f aca="true" t="shared" si="1" ref="F24:F30">SUM(B24*E24/100)</f>
        <v>0</v>
      </c>
      <c r="G24" s="34"/>
      <c r="H24" s="34">
        <f aca="true" t="shared" si="2" ref="H24:H30">SUM(J24*K24/100)</f>
        <v>0</v>
      </c>
      <c r="I24" s="34"/>
      <c r="J24" s="34">
        <f aca="true" t="shared" si="3" ref="J24:J30">SUM(D24*I24/100)</f>
        <v>0</v>
      </c>
      <c r="K24" s="34"/>
      <c r="L24" s="34">
        <f aca="true" t="shared" si="4" ref="L24:L30">SUM(N24*O24/100)</f>
        <v>0</v>
      </c>
      <c r="M24" s="34"/>
      <c r="N24" s="34">
        <f aca="true" t="shared" si="5" ref="N24:N30">SUM(H24*M24/100)</f>
        <v>0</v>
      </c>
      <c r="O24" s="34"/>
      <c r="P24" s="34">
        <f aca="true" t="shared" si="6" ref="P24:P30">SUM(R24*S24/100)</f>
        <v>0</v>
      </c>
      <c r="Q24" s="34"/>
      <c r="R24" s="34">
        <f aca="true" t="shared" si="7" ref="R24:R30">SUM(L24*Q24/100)</f>
        <v>0</v>
      </c>
      <c r="S24" s="34"/>
      <c r="T24" s="34">
        <f aca="true" t="shared" si="8" ref="T24:T30">SUM(V24*W24/100)</f>
        <v>0</v>
      </c>
      <c r="U24" s="34"/>
      <c r="V24" s="34">
        <f aca="true" t="shared" si="9" ref="V24:V30">SUM(P24*U24/100)</f>
        <v>0</v>
      </c>
      <c r="W24" s="34"/>
      <c r="X24" s="34">
        <f aca="true" t="shared" si="10" ref="X24:X30">SUM(Z24*AA24/100)</f>
        <v>0</v>
      </c>
      <c r="Y24" s="34"/>
      <c r="Z24" s="34">
        <f aca="true" t="shared" si="11" ref="Z24:Z30">SUM(T24*Y24/100)</f>
        <v>0</v>
      </c>
      <c r="AA24" s="34"/>
      <c r="AB24" s="34">
        <f aca="true" t="shared" si="12" ref="AB24:AB30">SUM(AD24*AE24/100)</f>
        <v>0</v>
      </c>
      <c r="AC24" s="34"/>
      <c r="AD24" s="34">
        <f aca="true" t="shared" si="13" ref="AD24:AD30">SUM(X24*AC24/100)</f>
        <v>0</v>
      </c>
      <c r="AE24" s="3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241" s="7" customFormat="1" ht="2.25" customHeight="1" hidden="1">
      <c r="A25" s="34"/>
      <c r="B25" s="35"/>
      <c r="C25" s="34"/>
      <c r="D25" s="34">
        <f t="shared" si="0"/>
        <v>0</v>
      </c>
      <c r="E25" s="35"/>
      <c r="F25" s="36">
        <f t="shared" si="1"/>
        <v>0</v>
      </c>
      <c r="G25" s="34"/>
      <c r="H25" s="34">
        <f t="shared" si="2"/>
        <v>0</v>
      </c>
      <c r="I25" s="34"/>
      <c r="J25" s="34">
        <f t="shared" si="3"/>
        <v>0</v>
      </c>
      <c r="K25" s="34"/>
      <c r="L25" s="34">
        <f t="shared" si="4"/>
        <v>0</v>
      </c>
      <c r="M25" s="34"/>
      <c r="N25" s="34">
        <f t="shared" si="5"/>
        <v>0</v>
      </c>
      <c r="O25" s="34"/>
      <c r="P25" s="34">
        <f t="shared" si="6"/>
        <v>0</v>
      </c>
      <c r="Q25" s="34"/>
      <c r="R25" s="34">
        <f t="shared" si="7"/>
        <v>0</v>
      </c>
      <c r="S25" s="34"/>
      <c r="T25" s="34">
        <f t="shared" si="8"/>
        <v>0</v>
      </c>
      <c r="U25" s="34"/>
      <c r="V25" s="34">
        <f t="shared" si="9"/>
        <v>0</v>
      </c>
      <c r="W25" s="34"/>
      <c r="X25" s="34">
        <f t="shared" si="10"/>
        <v>0</v>
      </c>
      <c r="Y25" s="34"/>
      <c r="Z25" s="34">
        <f t="shared" si="11"/>
        <v>0</v>
      </c>
      <c r="AA25" s="34"/>
      <c r="AB25" s="34">
        <f t="shared" si="12"/>
        <v>0</v>
      </c>
      <c r="AC25" s="34"/>
      <c r="AD25" s="34">
        <f t="shared" si="13"/>
        <v>0</v>
      </c>
      <c r="AE25" s="3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</row>
    <row r="26" spans="1:241" s="7" customFormat="1" ht="12.75" hidden="1">
      <c r="A26" s="34"/>
      <c r="B26" s="35"/>
      <c r="C26" s="34"/>
      <c r="D26" s="34">
        <f t="shared" si="0"/>
        <v>0</v>
      </c>
      <c r="E26" s="35"/>
      <c r="F26" s="36">
        <f t="shared" si="1"/>
        <v>0</v>
      </c>
      <c r="G26" s="34"/>
      <c r="H26" s="34">
        <f t="shared" si="2"/>
        <v>0</v>
      </c>
      <c r="I26" s="34"/>
      <c r="J26" s="34">
        <f t="shared" si="3"/>
        <v>0</v>
      </c>
      <c r="K26" s="34"/>
      <c r="L26" s="34">
        <f t="shared" si="4"/>
        <v>0</v>
      </c>
      <c r="M26" s="34"/>
      <c r="N26" s="34">
        <f t="shared" si="5"/>
        <v>0</v>
      </c>
      <c r="O26" s="34"/>
      <c r="P26" s="34">
        <f t="shared" si="6"/>
        <v>0</v>
      </c>
      <c r="Q26" s="34"/>
      <c r="R26" s="34">
        <f t="shared" si="7"/>
        <v>0</v>
      </c>
      <c r="S26" s="34"/>
      <c r="T26" s="34">
        <f t="shared" si="8"/>
        <v>0</v>
      </c>
      <c r="U26" s="34"/>
      <c r="V26" s="34">
        <f t="shared" si="9"/>
        <v>0</v>
      </c>
      <c r="W26" s="34"/>
      <c r="X26" s="34">
        <f t="shared" si="10"/>
        <v>0</v>
      </c>
      <c r="Y26" s="34"/>
      <c r="Z26" s="34">
        <f t="shared" si="11"/>
        <v>0</v>
      </c>
      <c r="AA26" s="34"/>
      <c r="AB26" s="34">
        <f t="shared" si="12"/>
        <v>0</v>
      </c>
      <c r="AC26" s="34"/>
      <c r="AD26" s="34">
        <f t="shared" si="13"/>
        <v>0</v>
      </c>
      <c r="AE26" s="3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</row>
    <row r="27" spans="1:241" s="7" customFormat="1" ht="12.75" hidden="1">
      <c r="A27" s="34"/>
      <c r="B27" s="9"/>
      <c r="C27" s="37"/>
      <c r="D27" s="37">
        <f t="shared" si="0"/>
        <v>0</v>
      </c>
      <c r="E27" s="9"/>
      <c r="F27" s="38">
        <f t="shared" si="1"/>
        <v>0</v>
      </c>
      <c r="G27" s="37"/>
      <c r="H27" s="37">
        <f t="shared" si="2"/>
        <v>0</v>
      </c>
      <c r="I27" s="37"/>
      <c r="J27" s="37">
        <f t="shared" si="3"/>
        <v>0</v>
      </c>
      <c r="K27" s="37"/>
      <c r="L27" s="37">
        <f t="shared" si="4"/>
        <v>0</v>
      </c>
      <c r="M27" s="37"/>
      <c r="N27" s="37">
        <f t="shared" si="5"/>
        <v>0</v>
      </c>
      <c r="O27" s="37"/>
      <c r="P27" s="37">
        <f t="shared" si="6"/>
        <v>0</v>
      </c>
      <c r="Q27" s="37"/>
      <c r="R27" s="37">
        <f t="shared" si="7"/>
        <v>0</v>
      </c>
      <c r="S27" s="37"/>
      <c r="T27" s="37">
        <f t="shared" si="8"/>
        <v>0</v>
      </c>
      <c r="U27" s="37"/>
      <c r="V27" s="37">
        <f t="shared" si="9"/>
        <v>0</v>
      </c>
      <c r="W27" s="37"/>
      <c r="X27" s="37">
        <f t="shared" si="10"/>
        <v>0</v>
      </c>
      <c r="Y27" s="37"/>
      <c r="Z27" s="37">
        <f t="shared" si="11"/>
        <v>0</v>
      </c>
      <c r="AA27" s="37"/>
      <c r="AB27" s="37">
        <f t="shared" si="12"/>
        <v>0</v>
      </c>
      <c r="AC27" s="37"/>
      <c r="AD27" s="37">
        <f t="shared" si="13"/>
        <v>0</v>
      </c>
      <c r="AE27" s="37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</row>
    <row r="28" spans="1:241" s="7" customFormat="1" ht="12.75" hidden="1">
      <c r="A28" s="34"/>
      <c r="B28" s="9"/>
      <c r="C28" s="37"/>
      <c r="D28" s="37">
        <f t="shared" si="0"/>
        <v>0</v>
      </c>
      <c r="E28" s="9"/>
      <c r="F28" s="38">
        <f t="shared" si="1"/>
        <v>0</v>
      </c>
      <c r="G28" s="37"/>
      <c r="H28" s="37">
        <f t="shared" si="2"/>
        <v>0</v>
      </c>
      <c r="I28" s="37"/>
      <c r="J28" s="37">
        <f t="shared" si="3"/>
        <v>0</v>
      </c>
      <c r="K28" s="37"/>
      <c r="L28" s="37">
        <f t="shared" si="4"/>
        <v>0</v>
      </c>
      <c r="M28" s="37"/>
      <c r="N28" s="37">
        <f t="shared" si="5"/>
        <v>0</v>
      </c>
      <c r="O28" s="37"/>
      <c r="P28" s="37">
        <f t="shared" si="6"/>
        <v>0</v>
      </c>
      <c r="Q28" s="37"/>
      <c r="R28" s="37">
        <f t="shared" si="7"/>
        <v>0</v>
      </c>
      <c r="S28" s="37"/>
      <c r="T28" s="37">
        <f t="shared" si="8"/>
        <v>0</v>
      </c>
      <c r="U28" s="37"/>
      <c r="V28" s="37">
        <f t="shared" si="9"/>
        <v>0</v>
      </c>
      <c r="W28" s="37"/>
      <c r="X28" s="37">
        <f t="shared" si="10"/>
        <v>0</v>
      </c>
      <c r="Y28" s="37"/>
      <c r="Z28" s="37">
        <f t="shared" si="11"/>
        <v>0</v>
      </c>
      <c r="AA28" s="37"/>
      <c r="AB28" s="37">
        <f t="shared" si="12"/>
        <v>0</v>
      </c>
      <c r="AC28" s="37"/>
      <c r="AD28" s="37">
        <f t="shared" si="13"/>
        <v>0</v>
      </c>
      <c r="AE28" s="37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</row>
    <row r="29" spans="1:241" s="7" customFormat="1" ht="12.75" hidden="1">
      <c r="A29" s="34"/>
      <c r="B29" s="9"/>
      <c r="C29" s="37"/>
      <c r="D29" s="37">
        <f t="shared" si="0"/>
        <v>0</v>
      </c>
      <c r="E29" s="9"/>
      <c r="F29" s="38">
        <f t="shared" si="1"/>
        <v>0</v>
      </c>
      <c r="G29" s="37"/>
      <c r="H29" s="37">
        <f t="shared" si="2"/>
        <v>0</v>
      </c>
      <c r="I29" s="37"/>
      <c r="J29" s="37">
        <f t="shared" si="3"/>
        <v>0</v>
      </c>
      <c r="K29" s="37"/>
      <c r="L29" s="37">
        <f t="shared" si="4"/>
        <v>0</v>
      </c>
      <c r="M29" s="37"/>
      <c r="N29" s="37">
        <f t="shared" si="5"/>
        <v>0</v>
      </c>
      <c r="O29" s="37"/>
      <c r="P29" s="37">
        <f t="shared" si="6"/>
        <v>0</v>
      </c>
      <c r="Q29" s="37"/>
      <c r="R29" s="37">
        <f t="shared" si="7"/>
        <v>0</v>
      </c>
      <c r="S29" s="37"/>
      <c r="T29" s="37">
        <f t="shared" si="8"/>
        <v>0</v>
      </c>
      <c r="U29" s="37"/>
      <c r="V29" s="37">
        <f t="shared" si="9"/>
        <v>0</v>
      </c>
      <c r="W29" s="37"/>
      <c r="X29" s="37">
        <f t="shared" si="10"/>
        <v>0</v>
      </c>
      <c r="Y29" s="37"/>
      <c r="Z29" s="37">
        <f t="shared" si="11"/>
        <v>0</v>
      </c>
      <c r="AA29" s="37"/>
      <c r="AB29" s="37">
        <f t="shared" si="12"/>
        <v>0</v>
      </c>
      <c r="AC29" s="37"/>
      <c r="AD29" s="37">
        <f t="shared" si="13"/>
        <v>0</v>
      </c>
      <c r="AE29" s="37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</row>
    <row r="30" spans="1:241" s="7" customFormat="1" ht="12.75" hidden="1">
      <c r="A30" s="34"/>
      <c r="B30" s="9"/>
      <c r="C30" s="37"/>
      <c r="D30" s="37">
        <f t="shared" si="0"/>
        <v>0</v>
      </c>
      <c r="E30" s="9"/>
      <c r="F30" s="38">
        <f t="shared" si="1"/>
        <v>0</v>
      </c>
      <c r="G30" s="37"/>
      <c r="H30" s="37">
        <f t="shared" si="2"/>
        <v>0</v>
      </c>
      <c r="I30" s="37"/>
      <c r="J30" s="37">
        <f t="shared" si="3"/>
        <v>0</v>
      </c>
      <c r="K30" s="37"/>
      <c r="L30" s="37">
        <f t="shared" si="4"/>
        <v>0</v>
      </c>
      <c r="M30" s="37"/>
      <c r="N30" s="37">
        <f t="shared" si="5"/>
        <v>0</v>
      </c>
      <c r="O30" s="37"/>
      <c r="P30" s="37">
        <f t="shared" si="6"/>
        <v>0</v>
      </c>
      <c r="Q30" s="37"/>
      <c r="R30" s="37">
        <f t="shared" si="7"/>
        <v>0</v>
      </c>
      <c r="S30" s="37"/>
      <c r="T30" s="37">
        <f t="shared" si="8"/>
        <v>0</v>
      </c>
      <c r="U30" s="37"/>
      <c r="V30" s="37">
        <f t="shared" si="9"/>
        <v>0</v>
      </c>
      <c r="W30" s="37"/>
      <c r="X30" s="37">
        <f t="shared" si="10"/>
        <v>0</v>
      </c>
      <c r="Y30" s="37"/>
      <c r="Z30" s="37">
        <f t="shared" si="11"/>
        <v>0</v>
      </c>
      <c r="AA30" s="37"/>
      <c r="AB30" s="37">
        <f t="shared" si="12"/>
        <v>0</v>
      </c>
      <c r="AC30" s="37"/>
      <c r="AD30" s="37">
        <f t="shared" si="13"/>
        <v>0</v>
      </c>
      <c r="AE30" s="37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</row>
    <row r="31" spans="1:241" s="7" customFormat="1" ht="36" customHeight="1">
      <c r="A31" s="29" t="s">
        <v>16</v>
      </c>
      <c r="B31" s="39">
        <f>SUM(B33+B34)</f>
        <v>0</v>
      </c>
      <c r="C31" s="40"/>
      <c r="D31" s="40">
        <f>SUM(D33+D34)</f>
        <v>0</v>
      </c>
      <c r="E31" s="39" t="e">
        <f>SUM(F31/B31*100)</f>
        <v>#DIV/0!</v>
      </c>
      <c r="F31" s="40">
        <f>SUM(F33+F34)</f>
        <v>0</v>
      </c>
      <c r="G31" s="40" t="e">
        <f>SUM(D31/F31*100)</f>
        <v>#DIV/0!</v>
      </c>
      <c r="H31" s="40">
        <f>SUM(H33+H34)</f>
        <v>0</v>
      </c>
      <c r="I31" s="40" t="e">
        <f>SUM(J31/D31*100)</f>
        <v>#DIV/0!</v>
      </c>
      <c r="J31" s="40">
        <f>SUM(J33+J34)</f>
        <v>0</v>
      </c>
      <c r="K31" s="40" t="e">
        <f>SUM(H31/J31*100)</f>
        <v>#DIV/0!</v>
      </c>
      <c r="L31" s="40">
        <f>SUM(L33+L34)</f>
        <v>0</v>
      </c>
      <c r="M31" s="40" t="e">
        <f>SUM(N31/H31*100)</f>
        <v>#DIV/0!</v>
      </c>
      <c r="N31" s="40">
        <f>SUM(N33+N34)</f>
        <v>0</v>
      </c>
      <c r="O31" s="40" t="e">
        <f>SUM(L31/N31*100)</f>
        <v>#DIV/0!</v>
      </c>
      <c r="P31" s="40">
        <f>SUM(P33+P34)</f>
        <v>0</v>
      </c>
      <c r="Q31" s="40" t="e">
        <f>SUM(R31/L31*100)</f>
        <v>#DIV/0!</v>
      </c>
      <c r="R31" s="40">
        <f>SUM(R33+R34)</f>
        <v>0</v>
      </c>
      <c r="S31" s="40" t="e">
        <f>SUM(P31/R31*100)</f>
        <v>#DIV/0!</v>
      </c>
      <c r="T31" s="40">
        <f>SUM(T33+T34)</f>
        <v>0</v>
      </c>
      <c r="U31" s="40" t="e">
        <f>SUM(V31/P31*100)</f>
        <v>#DIV/0!</v>
      </c>
      <c r="V31" s="40">
        <f>SUM(V33+V34)</f>
        <v>0</v>
      </c>
      <c r="W31" s="40" t="e">
        <f>SUM(T31/V31*100)</f>
        <v>#DIV/0!</v>
      </c>
      <c r="X31" s="40">
        <f>SUM(X33+X34)</f>
        <v>0</v>
      </c>
      <c r="Y31" s="40" t="e">
        <f>SUM(Z31/T31*100)</f>
        <v>#DIV/0!</v>
      </c>
      <c r="Z31" s="40">
        <f>SUM(Z33+Z34)</f>
        <v>0</v>
      </c>
      <c r="AA31" s="40" t="e">
        <f>SUM(X31/Z31*100)</f>
        <v>#DIV/0!</v>
      </c>
      <c r="AB31" s="40">
        <f>SUM(AB33+AB34)</f>
        <v>0</v>
      </c>
      <c r="AC31" s="40" t="e">
        <f>SUM(AD31/X31*100)</f>
        <v>#DIV/0!</v>
      </c>
      <c r="AD31" s="40">
        <f>SUM(AD33+AD34)</f>
        <v>0</v>
      </c>
      <c r="AE31" s="40" t="e">
        <f>SUM(AB31/AD31*100)</f>
        <v>#DIV/0!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</row>
    <row r="32" spans="1:241" s="7" customFormat="1" ht="15.75">
      <c r="A32" s="8" t="s">
        <v>2</v>
      </c>
      <c r="B32" s="9"/>
      <c r="C32" s="37"/>
      <c r="D32" s="37"/>
      <c r="E32" s="9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</row>
    <row r="33" spans="1:241" s="7" customFormat="1" ht="15.75">
      <c r="A33" s="12" t="s">
        <v>4</v>
      </c>
      <c r="B33" s="9"/>
      <c r="C33" s="37"/>
      <c r="D33" s="24">
        <f>SUM(F33*G33/100)</f>
        <v>0</v>
      </c>
      <c r="E33" s="24"/>
      <c r="F33" s="24">
        <f>SUM(B33*E33/100)</f>
        <v>0</v>
      </c>
      <c r="G33" s="24"/>
      <c r="H33" s="24">
        <f>SUM(J33*K33/100)</f>
        <v>0</v>
      </c>
      <c r="I33" s="24"/>
      <c r="J33" s="24">
        <f>SUM(D33*I33/100)</f>
        <v>0</v>
      </c>
      <c r="K33" s="24"/>
      <c r="L33" s="24">
        <f>SUM(N33*O33/100)</f>
        <v>0</v>
      </c>
      <c r="M33" s="24"/>
      <c r="N33" s="24">
        <f>SUM(H33*M33/100)</f>
        <v>0</v>
      </c>
      <c r="O33" s="24"/>
      <c r="P33" s="24">
        <f>SUM(R33*S33/100)</f>
        <v>0</v>
      </c>
      <c r="Q33" s="24"/>
      <c r="R33" s="24">
        <f>SUM(L33*Q33/100)</f>
        <v>0</v>
      </c>
      <c r="S33" s="24"/>
      <c r="T33" s="24">
        <f>SUM(V33*W33/100)</f>
        <v>0</v>
      </c>
      <c r="U33" s="24"/>
      <c r="V33" s="24">
        <f>SUM(P33*U33/100)</f>
        <v>0</v>
      </c>
      <c r="W33" s="24"/>
      <c r="X33" s="24">
        <f>SUM(Z33*AA33/100)</f>
        <v>0</v>
      </c>
      <c r="Y33" s="24"/>
      <c r="Z33" s="24">
        <f>SUM(T33*Y33/100)</f>
        <v>0</v>
      </c>
      <c r="AA33" s="24"/>
      <c r="AB33" s="24">
        <f>SUM(AD33*AE33/100)</f>
        <v>0</v>
      </c>
      <c r="AC33" s="24"/>
      <c r="AD33" s="24">
        <f>SUM(X33*AC33/100)</f>
        <v>0</v>
      </c>
      <c r="AE33" s="2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</row>
    <row r="34" spans="1:241" s="7" customFormat="1" ht="15.75">
      <c r="A34" s="15" t="s">
        <v>3</v>
      </c>
      <c r="B34" s="41">
        <f>SUM(B36:B37)</f>
        <v>0</v>
      </c>
      <c r="C34" s="15"/>
      <c r="D34" s="42">
        <f>SUM(D36:D37)</f>
        <v>0</v>
      </c>
      <c r="E34" s="41" t="e">
        <f>SUM(F34/B34*100)</f>
        <v>#DIV/0!</v>
      </c>
      <c r="F34" s="42">
        <f>SUM(F36:F37)</f>
        <v>0</v>
      </c>
      <c r="G34" s="15" t="e">
        <f>SUM(D34/F34*100)</f>
        <v>#DIV/0!</v>
      </c>
      <c r="H34" s="42">
        <f>SUM(H36:H37)</f>
        <v>0</v>
      </c>
      <c r="I34" s="15" t="e">
        <f>SUM(J34/D34*100)</f>
        <v>#DIV/0!</v>
      </c>
      <c r="J34" s="42">
        <f>SUM(J36:J37)</f>
        <v>0</v>
      </c>
      <c r="K34" s="15" t="e">
        <f>SUM(H34/J34*100)</f>
        <v>#DIV/0!</v>
      </c>
      <c r="L34" s="42">
        <f>SUM(L36:L37)</f>
        <v>0</v>
      </c>
      <c r="M34" s="15" t="e">
        <f>SUM(N34/H34*100)</f>
        <v>#DIV/0!</v>
      </c>
      <c r="N34" s="42">
        <f>SUM(N36:N37)</f>
        <v>0</v>
      </c>
      <c r="O34" s="15" t="e">
        <f>SUM(L34/N34*100)</f>
        <v>#DIV/0!</v>
      </c>
      <c r="P34" s="42">
        <f>SUM(P36:P37)</f>
        <v>0</v>
      </c>
      <c r="Q34" s="15" t="e">
        <f>SUM(R34/L34*100)</f>
        <v>#DIV/0!</v>
      </c>
      <c r="R34" s="42">
        <f>SUM(R36:R37)</f>
        <v>0</v>
      </c>
      <c r="S34" s="15" t="e">
        <f>SUM(P34/R34*100)</f>
        <v>#DIV/0!</v>
      </c>
      <c r="T34" s="42">
        <f>SUM(T36:T37)</f>
        <v>0</v>
      </c>
      <c r="U34" s="15" t="e">
        <f>SUM(V34/P34*100)</f>
        <v>#DIV/0!</v>
      </c>
      <c r="V34" s="42">
        <f>SUM(V36:V37)</f>
        <v>0</v>
      </c>
      <c r="W34" s="15" t="e">
        <f>SUM(T34/V34*100)</f>
        <v>#DIV/0!</v>
      </c>
      <c r="X34" s="42">
        <f>SUM(X36:X37)</f>
        <v>0</v>
      </c>
      <c r="Y34" s="15" t="e">
        <f>SUM(Z34/T34*100)</f>
        <v>#DIV/0!</v>
      </c>
      <c r="Z34" s="42">
        <f>SUM(Z36:Z37)</f>
        <v>0</v>
      </c>
      <c r="AA34" s="15" t="e">
        <f>SUM(X34/Z34*100)</f>
        <v>#DIV/0!</v>
      </c>
      <c r="AB34" s="42">
        <f>SUM(AB36:AB37)</f>
        <v>0</v>
      </c>
      <c r="AC34" s="15" t="e">
        <f>SUM(AD34/X34*100)</f>
        <v>#DIV/0!</v>
      </c>
      <c r="AD34" s="42">
        <f>SUM(AD36:AD37)</f>
        <v>0</v>
      </c>
      <c r="AE34" s="15" t="e">
        <f>SUM(AB34/AD34*100)</f>
        <v>#DIV/0!</v>
      </c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</row>
    <row r="35" spans="1:241" s="7" customFormat="1" ht="15.75">
      <c r="A35" s="8" t="s">
        <v>10</v>
      </c>
      <c r="B35" s="9"/>
      <c r="C35" s="37"/>
      <c r="D35" s="37"/>
      <c r="E35" s="9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</row>
    <row r="36" spans="1:241" s="7" customFormat="1" ht="12.75">
      <c r="A36" s="37"/>
      <c r="B36" s="9"/>
      <c r="C36" s="37"/>
      <c r="D36" s="37">
        <f>SUM(F36*G36/100)</f>
        <v>0</v>
      </c>
      <c r="E36" s="9"/>
      <c r="F36" s="38">
        <f>SUM(B36*E36/100)</f>
        <v>0</v>
      </c>
      <c r="G36" s="37"/>
      <c r="H36" s="37">
        <f>SUM(J36*K36/100)</f>
        <v>0</v>
      </c>
      <c r="I36" s="37"/>
      <c r="J36" s="37">
        <f>SUM(D36*I36/100)</f>
        <v>0</v>
      </c>
      <c r="K36" s="37"/>
      <c r="L36" s="37">
        <f>SUM(N36*O36/100)</f>
        <v>0</v>
      </c>
      <c r="M36" s="37"/>
      <c r="N36" s="37">
        <f>SUM(H36*M36/100)</f>
        <v>0</v>
      </c>
      <c r="O36" s="37"/>
      <c r="P36" s="37">
        <f>SUM(R36*S36/100)</f>
        <v>0</v>
      </c>
      <c r="Q36" s="37"/>
      <c r="R36" s="37">
        <f>SUM(L36*Q36/100)</f>
        <v>0</v>
      </c>
      <c r="S36" s="37"/>
      <c r="T36" s="37">
        <f>SUM(V36*W36/100)</f>
        <v>0</v>
      </c>
      <c r="U36" s="37"/>
      <c r="V36" s="37">
        <f>SUM(P36*U36/100)</f>
        <v>0</v>
      </c>
      <c r="W36" s="37"/>
      <c r="X36" s="37">
        <f>SUM(Z36*AA36/100)</f>
        <v>0</v>
      </c>
      <c r="Y36" s="37"/>
      <c r="Z36" s="37">
        <f>SUM(T36*Y36/100)</f>
        <v>0</v>
      </c>
      <c r="AA36" s="37"/>
      <c r="AB36" s="37">
        <f>SUM(AD36*AE36/100)</f>
        <v>0</v>
      </c>
      <c r="AC36" s="37"/>
      <c r="AD36" s="37">
        <f>SUM(X36*AC36/100)</f>
        <v>0</v>
      </c>
      <c r="AE36" s="37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</row>
    <row r="37" spans="1:241" s="7" customFormat="1" ht="12.75">
      <c r="A37" s="37"/>
      <c r="B37" s="9"/>
      <c r="C37" s="37"/>
      <c r="D37" s="37">
        <f>SUM(F37*G37/100)</f>
        <v>0</v>
      </c>
      <c r="E37" s="9"/>
      <c r="F37" s="38">
        <f>SUM(B37*E37/100)</f>
        <v>0</v>
      </c>
      <c r="G37" s="37"/>
      <c r="H37" s="37">
        <f>SUM(J37*K37/100)</f>
        <v>0</v>
      </c>
      <c r="I37" s="37"/>
      <c r="J37" s="37">
        <f>SUM(D37*I37/100)</f>
        <v>0</v>
      </c>
      <c r="K37" s="37"/>
      <c r="L37" s="37">
        <f>SUM(N37*O37/100)</f>
        <v>0</v>
      </c>
      <c r="M37" s="37"/>
      <c r="N37" s="37">
        <f>SUM(H37*M37/100)</f>
        <v>0</v>
      </c>
      <c r="O37" s="37"/>
      <c r="P37" s="37">
        <f>SUM(R37*S37/100)</f>
        <v>0</v>
      </c>
      <c r="Q37" s="37"/>
      <c r="R37" s="37">
        <f>SUM(L37*Q37/100)</f>
        <v>0</v>
      </c>
      <c r="S37" s="37"/>
      <c r="T37" s="37">
        <f>SUM(V37*W37/100)</f>
        <v>0</v>
      </c>
      <c r="U37" s="37"/>
      <c r="V37" s="37">
        <f>SUM(P37*U37/100)</f>
        <v>0</v>
      </c>
      <c r="W37" s="37"/>
      <c r="X37" s="37">
        <f>SUM(Z37*AA37/100)</f>
        <v>0</v>
      </c>
      <c r="Y37" s="37"/>
      <c r="Z37" s="37">
        <f>SUM(T37*Y37/100)</f>
        <v>0</v>
      </c>
      <c r="AA37" s="37"/>
      <c r="AB37" s="37">
        <f>SUM(AD37*AE37/100)</f>
        <v>0</v>
      </c>
      <c r="AC37" s="37"/>
      <c r="AD37" s="37">
        <f>SUM(X37*AC37/100)</f>
        <v>0</v>
      </c>
      <c r="AE37" s="37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</row>
    <row r="38" spans="1:241" s="7" customFormat="1" ht="33" customHeight="1">
      <c r="A38" s="29" t="s">
        <v>17</v>
      </c>
      <c r="B38" s="19">
        <f>SUM(B40+B41)</f>
        <v>43775</v>
      </c>
      <c r="C38" s="20"/>
      <c r="D38" s="20">
        <f>SUM(D40+D41)</f>
        <v>56769.30078879375</v>
      </c>
      <c r="E38" s="19">
        <f>SUM(F38/B38*100)</f>
        <v>126.72351863335236</v>
      </c>
      <c r="F38" s="20">
        <f>SUM(F40+F41)</f>
        <v>55473.22028175</v>
      </c>
      <c r="G38" s="20">
        <f>SUM(D38/F38*100)</f>
        <v>102.33640755027547</v>
      </c>
      <c r="H38" s="20">
        <f>SUM(H40+H41)</f>
        <v>62966.180423045764</v>
      </c>
      <c r="I38" s="20">
        <f>SUM(J38/D38*100)</f>
        <v>102.1325038408062</v>
      </c>
      <c r="J38" s="20">
        <f>SUM(J40+J41)</f>
        <v>57979.90830851359</v>
      </c>
      <c r="K38" s="20">
        <f>SUM(H38/J38*100)</f>
        <v>108.60000000000001</v>
      </c>
      <c r="L38" s="20">
        <f>SUM(L40+L41)</f>
        <v>67900.88504238143</v>
      </c>
      <c r="M38" s="20">
        <f>SUM(N38/H38*100)</f>
        <v>102.9962479098003</v>
      </c>
      <c r="N38" s="20">
        <f>SUM(N40+N41)</f>
        <v>64852.803287852366</v>
      </c>
      <c r="O38" s="20">
        <f>SUM(L38/N38*100)</f>
        <v>104.69999999999999</v>
      </c>
      <c r="P38" s="20">
        <f>SUM(P40+P41)</f>
        <v>73468.29511240261</v>
      </c>
      <c r="Q38" s="20">
        <f>SUM(R38/L38*100)</f>
        <v>103.44103141017516</v>
      </c>
      <c r="R38" s="20">
        <f>SUM(R40+R41)</f>
        <v>70237.3758244767</v>
      </c>
      <c r="S38" s="20">
        <f>SUM(P38/R38*100)</f>
        <v>104.59999999999998</v>
      </c>
      <c r="T38" s="20">
        <f>SUM(T40+T41)</f>
        <v>80171.14622067894</v>
      </c>
      <c r="U38" s="20">
        <f>SUM(V38/P38*100)</f>
        <v>104.32453231782803</v>
      </c>
      <c r="V38" s="20">
        <f>SUM(V40+V41)</f>
        <v>76645.45527789574</v>
      </c>
      <c r="W38" s="20">
        <f>SUM(T38/V38*100)</f>
        <v>104.60000000000001</v>
      </c>
      <c r="X38" s="20">
        <f>SUM(X40+X41)</f>
        <v>0</v>
      </c>
      <c r="Y38" s="20">
        <f>SUM(Z38/T38*100)</f>
        <v>0</v>
      </c>
      <c r="Z38" s="20">
        <f>SUM(Z40+Z41)</f>
        <v>0</v>
      </c>
      <c r="AA38" s="20" t="e">
        <f>SUM(X38/Z38*100)</f>
        <v>#DIV/0!</v>
      </c>
      <c r="AB38" s="20">
        <f>SUM(AB40+AB41)</f>
        <v>0</v>
      </c>
      <c r="AC38" s="20" t="e">
        <f>SUM(AD38/X38*100)</f>
        <v>#DIV/0!</v>
      </c>
      <c r="AD38" s="20">
        <f>SUM(AD40+AD41)</f>
        <v>0</v>
      </c>
      <c r="AE38" s="20" t="e">
        <f>SUM(AB38/AD38*100)</f>
        <v>#DIV/0!</v>
      </c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</row>
    <row r="39" spans="1:241" s="7" customFormat="1" ht="15.75">
      <c r="A39" s="8" t="s">
        <v>2</v>
      </c>
      <c r="B39" s="9"/>
      <c r="C39" s="10"/>
      <c r="D39" s="10"/>
      <c r="E39" s="9"/>
      <c r="F39" s="38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</row>
    <row r="40" spans="1:241" s="7" customFormat="1" ht="15.75">
      <c r="A40" s="12" t="s">
        <v>4</v>
      </c>
      <c r="B40" s="43">
        <v>8230</v>
      </c>
      <c r="C40" s="44"/>
      <c r="D40" s="44">
        <v>8345</v>
      </c>
      <c r="E40" s="43">
        <v>100</v>
      </c>
      <c r="F40" s="45">
        <f>SUM(B40*E40/100)</f>
        <v>8230</v>
      </c>
      <c r="G40" s="44">
        <v>102.5</v>
      </c>
      <c r="H40" s="43">
        <f>SUM(J40*K40/100)</f>
        <v>9062.67</v>
      </c>
      <c r="I40" s="44">
        <v>100</v>
      </c>
      <c r="J40" s="43">
        <f>SUM(D40*I40/100)</f>
        <v>8345</v>
      </c>
      <c r="K40" s="44">
        <v>108.6</v>
      </c>
      <c r="L40" s="43">
        <f>SUM(N40*O40/100)</f>
        <v>9488.61549</v>
      </c>
      <c r="M40" s="44">
        <v>100</v>
      </c>
      <c r="N40" s="43">
        <f>SUM(H40*M40/100)</f>
        <v>9062.67</v>
      </c>
      <c r="O40" s="44">
        <v>104.7</v>
      </c>
      <c r="P40" s="43">
        <f>SUM(R40*S40/100)</f>
        <v>9925.09180254</v>
      </c>
      <c r="Q40" s="44">
        <v>100</v>
      </c>
      <c r="R40" s="43">
        <f>SUM(L40*Q40/100)</f>
        <v>9488.61549</v>
      </c>
      <c r="S40" s="44">
        <v>104.6</v>
      </c>
      <c r="T40" s="43">
        <f>SUM(V40*W40/100)</f>
        <v>10381.64602545684</v>
      </c>
      <c r="U40" s="44">
        <v>100</v>
      </c>
      <c r="V40" s="43">
        <f>SUM(P40*U40/100)</f>
        <v>9925.09180254</v>
      </c>
      <c r="W40" s="44">
        <v>104.6</v>
      </c>
      <c r="X40" s="43">
        <f>SUM(Z40*AA40/100)</f>
        <v>0</v>
      </c>
      <c r="Y40" s="44"/>
      <c r="Z40" s="43">
        <f>SUM(T40*Y40/100)</f>
        <v>0</v>
      </c>
      <c r="AA40" s="44"/>
      <c r="AB40" s="43">
        <f>SUM(AD40*AE40/100)</f>
        <v>0</v>
      </c>
      <c r="AC40" s="44"/>
      <c r="AD40" s="43">
        <f>SUM(X40*AC40/100)</f>
        <v>0</v>
      </c>
      <c r="AE40" s="4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</row>
    <row r="41" spans="1:241" s="7" customFormat="1" ht="15.75">
      <c r="A41" s="15" t="s">
        <v>3</v>
      </c>
      <c r="B41" s="46">
        <f>SUM(B43:B49)</f>
        <v>35545</v>
      </c>
      <c r="C41" s="47"/>
      <c r="D41" s="47">
        <f>SUM(D43:D49)</f>
        <v>48424.30078879375</v>
      </c>
      <c r="E41" s="46">
        <f>SUM(F41/B41*100)</f>
        <v>132.911015</v>
      </c>
      <c r="F41" s="47">
        <f>SUM(F43:F49)</f>
        <v>47243.22028175</v>
      </c>
      <c r="G41" s="47">
        <f>SUM(D41/F41*100)</f>
        <v>102.49999999999999</v>
      </c>
      <c r="H41" s="47">
        <f>SUM(H43:H49)</f>
        <v>53903.510423045765</v>
      </c>
      <c r="I41" s="47">
        <f>SUM(J41/D41*100)</f>
        <v>102.49999999999999</v>
      </c>
      <c r="J41" s="47">
        <f>SUM(J43:J49)</f>
        <v>49634.90830851359</v>
      </c>
      <c r="K41" s="47">
        <f>SUM(H41/J41*100)</f>
        <v>108.60000000000001</v>
      </c>
      <c r="L41" s="47">
        <f>SUM(L43:L49)</f>
        <v>58412.26955238143</v>
      </c>
      <c r="M41" s="47">
        <f>SUM(N41/H41*100)</f>
        <v>103.49999999999999</v>
      </c>
      <c r="N41" s="47">
        <f>SUM(N43:N49)</f>
        <v>55790.13328785237</v>
      </c>
      <c r="O41" s="47">
        <f>SUM(L41/N41*100)</f>
        <v>104.70000000000002</v>
      </c>
      <c r="P41" s="47">
        <f>SUM(P43:P49)</f>
        <v>63543.20330986261</v>
      </c>
      <c r="Q41" s="47">
        <f>SUM(R41/L41*100)</f>
        <v>104</v>
      </c>
      <c r="R41" s="47">
        <f>SUM(R43:R49)</f>
        <v>60748.76033447669</v>
      </c>
      <c r="S41" s="47">
        <f>SUM(P41/R41*100)</f>
        <v>104.59999999999998</v>
      </c>
      <c r="T41" s="47">
        <f>SUM(T43:T49)</f>
        <v>69789.5001952221</v>
      </c>
      <c r="U41" s="47">
        <f>SUM(V41/P41*100)</f>
        <v>105</v>
      </c>
      <c r="V41" s="47">
        <f>SUM(V43:V49)</f>
        <v>66720.36347535574</v>
      </c>
      <c r="W41" s="47">
        <f>SUM(T41/V41*100)</f>
        <v>104.60000000000001</v>
      </c>
      <c r="X41" s="47">
        <f>SUM(X43:X49)</f>
        <v>0</v>
      </c>
      <c r="Y41" s="47">
        <f>SUM(Z41/T41*100)</f>
        <v>0</v>
      </c>
      <c r="Z41" s="47">
        <f>SUM(Z43:Z49)</f>
        <v>0</v>
      </c>
      <c r="AA41" s="47" t="e">
        <f>SUM(X41/Z41*100)</f>
        <v>#DIV/0!</v>
      </c>
      <c r="AB41" s="47">
        <f>SUM(AB43:AB49)</f>
        <v>0</v>
      </c>
      <c r="AC41" s="47" t="e">
        <f>SUM(AD41/X41*100)</f>
        <v>#DIV/0!</v>
      </c>
      <c r="AD41" s="47">
        <f>SUM(AD43:AD49)</f>
        <v>0</v>
      </c>
      <c r="AE41" s="47" t="e">
        <f>SUM(AB41/AD41*100)</f>
        <v>#DIV/0!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</row>
    <row r="42" spans="1:241" s="7" customFormat="1" ht="15.75">
      <c r="A42" s="8" t="s">
        <v>10</v>
      </c>
      <c r="B42" s="21"/>
      <c r="C42" s="22"/>
      <c r="D42" s="22"/>
      <c r="E42" s="21"/>
      <c r="F42" s="23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</row>
    <row r="43" spans="1:241" s="7" customFormat="1" ht="12.75">
      <c r="A43" s="34" t="s">
        <v>795</v>
      </c>
      <c r="B43" s="35">
        <v>35545</v>
      </c>
      <c r="C43" s="34">
        <v>51.1</v>
      </c>
      <c r="D43" s="34">
        <f>SUM(F43*G43/100)</f>
        <v>48424.30078879375</v>
      </c>
      <c r="E43" s="35">
        <v>132.911015</v>
      </c>
      <c r="F43" s="38">
        <f>SUM(B43*E43/100)</f>
        <v>47243.22028175</v>
      </c>
      <c r="G43" s="38">
        <v>102.5</v>
      </c>
      <c r="H43" s="38">
        <f aca="true" t="shared" si="14" ref="H43:H49">SUM(J43*K43/100)</f>
        <v>53903.510423045765</v>
      </c>
      <c r="I43" s="34">
        <v>102.5</v>
      </c>
      <c r="J43" s="38">
        <f aca="true" t="shared" si="15" ref="J43:J49">SUM(D43*I43/100)</f>
        <v>49634.90830851359</v>
      </c>
      <c r="K43" s="38">
        <v>108.6</v>
      </c>
      <c r="L43" s="38">
        <f aca="true" t="shared" si="16" ref="L43:L49">SUM(N43*O43/100)</f>
        <v>58412.26955238143</v>
      </c>
      <c r="M43" s="34">
        <v>103.5</v>
      </c>
      <c r="N43" s="38">
        <f aca="true" t="shared" si="17" ref="N43:N49">SUM(H43*M43/100)</f>
        <v>55790.13328785237</v>
      </c>
      <c r="O43" s="38">
        <v>104.7</v>
      </c>
      <c r="P43" s="38">
        <f aca="true" t="shared" si="18" ref="P43:P49">SUM(R43*S43/100)</f>
        <v>63543.20330986261</v>
      </c>
      <c r="Q43" s="38">
        <v>104</v>
      </c>
      <c r="R43" s="38">
        <f aca="true" t="shared" si="19" ref="R43:R49">SUM(L43*Q43/100)</f>
        <v>60748.76033447669</v>
      </c>
      <c r="S43" s="38">
        <v>104.6</v>
      </c>
      <c r="T43" s="38">
        <f aca="true" t="shared" si="20" ref="T43:T49">SUM(V43*W43/100)</f>
        <v>69789.5001952221</v>
      </c>
      <c r="U43" s="34">
        <v>105</v>
      </c>
      <c r="V43" s="38">
        <f aca="true" t="shared" si="21" ref="V43:V49">SUM(P43*U43/100)</f>
        <v>66720.36347535574</v>
      </c>
      <c r="W43" s="38">
        <v>104.6</v>
      </c>
      <c r="X43" s="38">
        <f aca="true" t="shared" si="22" ref="X43:X49">SUM(Z43*AA43/100)</f>
        <v>0</v>
      </c>
      <c r="Y43" s="34"/>
      <c r="Z43" s="38">
        <f aca="true" t="shared" si="23" ref="Z43:Z49">SUM(T43*Y43/100)</f>
        <v>0</v>
      </c>
      <c r="AA43" s="38"/>
      <c r="AB43" s="38">
        <f aca="true" t="shared" si="24" ref="AB43:AB49">SUM(AD43*AE43/100)</f>
        <v>0</v>
      </c>
      <c r="AC43" s="38"/>
      <c r="AD43" s="38">
        <f aca="true" t="shared" si="25" ref="AD43:AD49">SUM(X43*AC43/100)</f>
        <v>0</v>
      </c>
      <c r="AE43" s="38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</row>
    <row r="44" spans="1:241" s="7" customFormat="1" ht="2.25" customHeight="1">
      <c r="A44" s="34"/>
      <c r="B44" s="35"/>
      <c r="C44" s="34"/>
      <c r="D44" s="34">
        <f aca="true" t="shared" si="26" ref="D44:D49">SUM(F44*G44/100)</f>
        <v>0</v>
      </c>
      <c r="E44" s="35"/>
      <c r="F44" s="38">
        <f aca="true" t="shared" si="27" ref="F44:F49">SUM(B44*E44/100)</f>
        <v>0</v>
      </c>
      <c r="G44" s="38"/>
      <c r="H44" s="38">
        <f t="shared" si="14"/>
        <v>0</v>
      </c>
      <c r="I44" s="34"/>
      <c r="J44" s="38">
        <f t="shared" si="15"/>
        <v>0</v>
      </c>
      <c r="K44" s="38"/>
      <c r="L44" s="38">
        <f t="shared" si="16"/>
        <v>0</v>
      </c>
      <c r="M44" s="34"/>
      <c r="N44" s="38">
        <f t="shared" si="17"/>
        <v>0</v>
      </c>
      <c r="O44" s="38"/>
      <c r="P44" s="38">
        <f t="shared" si="18"/>
        <v>0</v>
      </c>
      <c r="Q44" s="38"/>
      <c r="R44" s="38">
        <f t="shared" si="19"/>
        <v>0</v>
      </c>
      <c r="S44" s="38"/>
      <c r="T44" s="38">
        <f t="shared" si="20"/>
        <v>0</v>
      </c>
      <c r="U44" s="34"/>
      <c r="V44" s="38">
        <f t="shared" si="21"/>
        <v>0</v>
      </c>
      <c r="W44" s="38"/>
      <c r="X44" s="38">
        <f t="shared" si="22"/>
        <v>0</v>
      </c>
      <c r="Y44" s="34"/>
      <c r="Z44" s="38">
        <f t="shared" si="23"/>
        <v>0</v>
      </c>
      <c r="AA44" s="38"/>
      <c r="AB44" s="38">
        <f t="shared" si="24"/>
        <v>0</v>
      </c>
      <c r="AC44" s="38"/>
      <c r="AD44" s="38">
        <f t="shared" si="25"/>
        <v>0</v>
      </c>
      <c r="AE44" s="38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</row>
    <row r="45" spans="1:241" s="7" customFormat="1" ht="12.75" hidden="1">
      <c r="A45" s="34"/>
      <c r="B45" s="35"/>
      <c r="C45" s="34"/>
      <c r="D45" s="34">
        <f t="shared" si="26"/>
        <v>0</v>
      </c>
      <c r="E45" s="35"/>
      <c r="F45" s="38">
        <f t="shared" si="27"/>
        <v>0</v>
      </c>
      <c r="G45" s="38"/>
      <c r="H45" s="38">
        <f t="shared" si="14"/>
        <v>0</v>
      </c>
      <c r="I45" s="34"/>
      <c r="J45" s="38">
        <f t="shared" si="15"/>
        <v>0</v>
      </c>
      <c r="K45" s="38"/>
      <c r="L45" s="38">
        <f t="shared" si="16"/>
        <v>0</v>
      </c>
      <c r="M45" s="34"/>
      <c r="N45" s="38">
        <f t="shared" si="17"/>
        <v>0</v>
      </c>
      <c r="O45" s="38"/>
      <c r="P45" s="38">
        <f t="shared" si="18"/>
        <v>0</v>
      </c>
      <c r="Q45" s="38"/>
      <c r="R45" s="38">
        <f t="shared" si="19"/>
        <v>0</v>
      </c>
      <c r="S45" s="38"/>
      <c r="T45" s="38">
        <f t="shared" si="20"/>
        <v>0</v>
      </c>
      <c r="U45" s="34"/>
      <c r="V45" s="38">
        <f t="shared" si="21"/>
        <v>0</v>
      </c>
      <c r="W45" s="38"/>
      <c r="X45" s="38">
        <f t="shared" si="22"/>
        <v>0</v>
      </c>
      <c r="Y45" s="34"/>
      <c r="Z45" s="38">
        <f t="shared" si="23"/>
        <v>0</v>
      </c>
      <c r="AA45" s="38"/>
      <c r="AB45" s="38">
        <f t="shared" si="24"/>
        <v>0</v>
      </c>
      <c r="AC45" s="38"/>
      <c r="AD45" s="38">
        <f t="shared" si="25"/>
        <v>0</v>
      </c>
      <c r="AE45" s="38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</row>
    <row r="46" spans="1:241" s="7" customFormat="1" ht="12.75" hidden="1">
      <c r="A46" s="34"/>
      <c r="B46" s="35"/>
      <c r="C46" s="34"/>
      <c r="D46" s="34">
        <f t="shared" si="26"/>
        <v>0</v>
      </c>
      <c r="E46" s="35"/>
      <c r="F46" s="38">
        <f t="shared" si="27"/>
        <v>0</v>
      </c>
      <c r="G46" s="38"/>
      <c r="H46" s="38">
        <f t="shared" si="14"/>
        <v>0</v>
      </c>
      <c r="I46" s="34"/>
      <c r="J46" s="38">
        <f t="shared" si="15"/>
        <v>0</v>
      </c>
      <c r="K46" s="38"/>
      <c r="L46" s="38">
        <f t="shared" si="16"/>
        <v>0</v>
      </c>
      <c r="M46" s="34"/>
      <c r="N46" s="38">
        <f t="shared" si="17"/>
        <v>0</v>
      </c>
      <c r="O46" s="38"/>
      <c r="P46" s="38">
        <f t="shared" si="18"/>
        <v>0</v>
      </c>
      <c r="Q46" s="38"/>
      <c r="R46" s="38">
        <f t="shared" si="19"/>
        <v>0</v>
      </c>
      <c r="S46" s="38"/>
      <c r="T46" s="38">
        <f t="shared" si="20"/>
        <v>0</v>
      </c>
      <c r="U46" s="34"/>
      <c r="V46" s="38">
        <f t="shared" si="21"/>
        <v>0</v>
      </c>
      <c r="W46" s="38"/>
      <c r="X46" s="38">
        <f t="shared" si="22"/>
        <v>0</v>
      </c>
      <c r="Y46" s="34"/>
      <c r="Z46" s="38">
        <f t="shared" si="23"/>
        <v>0</v>
      </c>
      <c r="AA46" s="38"/>
      <c r="AB46" s="38">
        <f t="shared" si="24"/>
        <v>0</v>
      </c>
      <c r="AC46" s="38"/>
      <c r="AD46" s="38">
        <f t="shared" si="25"/>
        <v>0</v>
      </c>
      <c r="AE46" s="38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</row>
    <row r="47" spans="1:241" s="7" customFormat="1" ht="12.75" hidden="1">
      <c r="A47" s="34"/>
      <c r="B47" s="35"/>
      <c r="C47" s="34"/>
      <c r="D47" s="34">
        <f t="shared" si="26"/>
        <v>0</v>
      </c>
      <c r="E47" s="35"/>
      <c r="F47" s="38">
        <f t="shared" si="27"/>
        <v>0</v>
      </c>
      <c r="G47" s="38"/>
      <c r="H47" s="38">
        <f t="shared" si="14"/>
        <v>0</v>
      </c>
      <c r="I47" s="34"/>
      <c r="J47" s="38">
        <f t="shared" si="15"/>
        <v>0</v>
      </c>
      <c r="K47" s="38"/>
      <c r="L47" s="38">
        <f t="shared" si="16"/>
        <v>0</v>
      </c>
      <c r="M47" s="34"/>
      <c r="N47" s="38">
        <f t="shared" si="17"/>
        <v>0</v>
      </c>
      <c r="O47" s="38"/>
      <c r="P47" s="38">
        <f t="shared" si="18"/>
        <v>0</v>
      </c>
      <c r="Q47" s="38"/>
      <c r="R47" s="38">
        <f t="shared" si="19"/>
        <v>0</v>
      </c>
      <c r="S47" s="38"/>
      <c r="T47" s="38">
        <f t="shared" si="20"/>
        <v>0</v>
      </c>
      <c r="U47" s="34"/>
      <c r="V47" s="38">
        <f t="shared" si="21"/>
        <v>0</v>
      </c>
      <c r="W47" s="38"/>
      <c r="X47" s="38">
        <f t="shared" si="22"/>
        <v>0</v>
      </c>
      <c r="Y47" s="34"/>
      <c r="Z47" s="38">
        <f t="shared" si="23"/>
        <v>0</v>
      </c>
      <c r="AA47" s="38"/>
      <c r="AB47" s="38">
        <f t="shared" si="24"/>
        <v>0</v>
      </c>
      <c r="AC47" s="38"/>
      <c r="AD47" s="38">
        <f t="shared" si="25"/>
        <v>0</v>
      </c>
      <c r="AE47" s="38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</row>
    <row r="48" spans="1:241" s="7" customFormat="1" ht="12.75" hidden="1">
      <c r="A48" s="34"/>
      <c r="B48" s="9"/>
      <c r="C48" s="37"/>
      <c r="D48" s="37">
        <f t="shared" si="26"/>
        <v>0</v>
      </c>
      <c r="E48" s="9"/>
      <c r="F48" s="38">
        <f t="shared" si="27"/>
        <v>0</v>
      </c>
      <c r="G48" s="38"/>
      <c r="H48" s="38">
        <f t="shared" si="14"/>
        <v>0</v>
      </c>
      <c r="I48" s="37"/>
      <c r="J48" s="38">
        <f t="shared" si="15"/>
        <v>0</v>
      </c>
      <c r="K48" s="38"/>
      <c r="L48" s="38">
        <f t="shared" si="16"/>
        <v>0</v>
      </c>
      <c r="M48" s="37"/>
      <c r="N48" s="38">
        <f t="shared" si="17"/>
        <v>0</v>
      </c>
      <c r="O48" s="38"/>
      <c r="P48" s="38">
        <f t="shared" si="18"/>
        <v>0</v>
      </c>
      <c r="Q48" s="37"/>
      <c r="R48" s="38">
        <f t="shared" si="19"/>
        <v>0</v>
      </c>
      <c r="S48" s="38"/>
      <c r="T48" s="38">
        <f t="shared" si="20"/>
        <v>0</v>
      </c>
      <c r="U48" s="37"/>
      <c r="V48" s="38">
        <f t="shared" si="21"/>
        <v>0</v>
      </c>
      <c r="W48" s="38"/>
      <c r="X48" s="38">
        <f t="shared" si="22"/>
        <v>0</v>
      </c>
      <c r="Y48" s="37"/>
      <c r="Z48" s="38">
        <f t="shared" si="23"/>
        <v>0</v>
      </c>
      <c r="AA48" s="38"/>
      <c r="AB48" s="38">
        <f t="shared" si="24"/>
        <v>0</v>
      </c>
      <c r="AC48" s="37"/>
      <c r="AD48" s="38">
        <f t="shared" si="25"/>
        <v>0</v>
      </c>
      <c r="AE48" s="38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</row>
    <row r="49" spans="1:241" s="7" customFormat="1" ht="12.75" hidden="1">
      <c r="A49" s="34"/>
      <c r="B49" s="9"/>
      <c r="C49" s="37"/>
      <c r="D49" s="37">
        <f t="shared" si="26"/>
        <v>0</v>
      </c>
      <c r="E49" s="9"/>
      <c r="F49" s="38">
        <f t="shared" si="27"/>
        <v>0</v>
      </c>
      <c r="G49" s="38"/>
      <c r="H49" s="38">
        <f t="shared" si="14"/>
        <v>0</v>
      </c>
      <c r="I49" s="37"/>
      <c r="J49" s="38">
        <f t="shared" si="15"/>
        <v>0</v>
      </c>
      <c r="K49" s="38"/>
      <c r="L49" s="38">
        <f t="shared" si="16"/>
        <v>0</v>
      </c>
      <c r="M49" s="37"/>
      <c r="N49" s="38">
        <f t="shared" si="17"/>
        <v>0</v>
      </c>
      <c r="O49" s="38"/>
      <c r="P49" s="38">
        <f t="shared" si="18"/>
        <v>0</v>
      </c>
      <c r="Q49" s="37"/>
      <c r="R49" s="38">
        <f t="shared" si="19"/>
        <v>0</v>
      </c>
      <c r="S49" s="38"/>
      <c r="T49" s="38">
        <f t="shared" si="20"/>
        <v>0</v>
      </c>
      <c r="U49" s="37"/>
      <c r="V49" s="38">
        <f t="shared" si="21"/>
        <v>0</v>
      </c>
      <c r="W49" s="38"/>
      <c r="X49" s="38">
        <f t="shared" si="22"/>
        <v>0</v>
      </c>
      <c r="Y49" s="37"/>
      <c r="Z49" s="38">
        <f t="shared" si="23"/>
        <v>0</v>
      </c>
      <c r="AA49" s="38"/>
      <c r="AB49" s="38">
        <f t="shared" si="24"/>
        <v>0</v>
      </c>
      <c r="AC49" s="37"/>
      <c r="AD49" s="38">
        <f t="shared" si="25"/>
        <v>0</v>
      </c>
      <c r="AE49" s="38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</row>
    <row r="50" spans="1:241" s="7" customFormat="1" ht="40.5" customHeight="1">
      <c r="A50" s="18" t="s">
        <v>775</v>
      </c>
      <c r="B50" s="48">
        <f>SUM(B52+B53)</f>
        <v>2031197</v>
      </c>
      <c r="C50" s="49"/>
      <c r="D50" s="49">
        <f>SUM(D52+D53)</f>
        <v>2223942.431457687</v>
      </c>
      <c r="E50" s="48">
        <f>SUM(F50/B50*100)</f>
        <v>104.33969181724521</v>
      </c>
      <c r="F50" s="49">
        <f>SUM(F52+F53)</f>
        <v>2119344.69000113</v>
      </c>
      <c r="G50" s="49">
        <f>SUM(D50/F50*100)</f>
        <v>104.93538129734344</v>
      </c>
      <c r="H50" s="49">
        <f>SUM(H52+H53)</f>
        <v>2329936.016872561</v>
      </c>
      <c r="I50" s="49">
        <f>SUM(J50/D50*100)</f>
        <v>99.79844741024921</v>
      </c>
      <c r="J50" s="49">
        <f>SUM(J52+J53)</f>
        <v>2219460.0178925176</v>
      </c>
      <c r="K50" s="50">
        <f>SUM(H50/J50*100)</f>
        <v>104.97760707962406</v>
      </c>
      <c r="L50" s="49">
        <f>SUM(L52+L53)</f>
        <v>2501167.968430824</v>
      </c>
      <c r="M50" s="49">
        <f>SUM(N50/H50*100)</f>
        <v>102.74167587372347</v>
      </c>
      <c r="N50" s="49">
        <f>SUM(N52+N53)</f>
        <v>2393815.3105203495</v>
      </c>
      <c r="O50" s="50">
        <f>SUM(L50/N50*100)</f>
        <v>104.48458397933544</v>
      </c>
      <c r="P50" s="49">
        <f>SUM(P52+P53)</f>
        <v>2703088.2725687963</v>
      </c>
      <c r="Q50" s="49">
        <f>SUM(R50/L50*100)</f>
        <v>103.5101315766774</v>
      </c>
      <c r="R50" s="49">
        <f>SUM(R52+R53)</f>
        <v>2588962.255076455</v>
      </c>
      <c r="S50" s="50">
        <f>SUM(P50/R50*100)</f>
        <v>104.40817618211939</v>
      </c>
      <c r="T50" s="49">
        <f>SUM(T52+T53)</f>
        <v>2948199.0792208416</v>
      </c>
      <c r="U50" s="49">
        <f>SUM(V50/P50*100)</f>
        <v>104.28219241455106</v>
      </c>
      <c r="V50" s="49">
        <f>SUM(V52+V53)</f>
        <v>2818839.7135353563</v>
      </c>
      <c r="W50" s="50">
        <f>SUM(T50/V50*100)</f>
        <v>104.58909973008875</v>
      </c>
      <c r="X50" s="49">
        <f>SUM(X52+X53)</f>
        <v>0</v>
      </c>
      <c r="Y50" s="49">
        <f>SUM(Z50/T50*100)</f>
        <v>0</v>
      </c>
      <c r="Z50" s="49">
        <f>SUM(Z52+Z53)</f>
        <v>0</v>
      </c>
      <c r="AA50" s="50" t="e">
        <f>SUM(X50/Z50*100)</f>
        <v>#DIV/0!</v>
      </c>
      <c r="AB50" s="49">
        <f>SUM(AB52+AB53)</f>
        <v>0</v>
      </c>
      <c r="AC50" s="49" t="e">
        <f>SUM(AD50/X50*100)</f>
        <v>#DIV/0!</v>
      </c>
      <c r="AD50" s="49">
        <f>SUM(AD52+AD53)</f>
        <v>0</v>
      </c>
      <c r="AE50" s="50" t="e">
        <f>SUM(AB50/AD50*100)</f>
        <v>#DIV/0!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</row>
    <row r="51" spans="1:241" s="7" customFormat="1" ht="15.75">
      <c r="A51" s="8" t="s">
        <v>2</v>
      </c>
      <c r="B51" s="9"/>
      <c r="C51" s="10"/>
      <c r="D51" s="10"/>
      <c r="E51" s="9"/>
      <c r="F51" s="3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</row>
    <row r="52" spans="1:241" s="7" customFormat="1" ht="15.75">
      <c r="A52" s="12" t="s">
        <v>4</v>
      </c>
      <c r="B52" s="43">
        <f>SUM(B57+B93+B102+B109+B123+B132+B141+B156+B164+B175+B184+B194+B204+B219+B241+B253+B268+B282+B296+B323+B333+B343+B353+B364)</f>
        <v>294770</v>
      </c>
      <c r="C52" s="44"/>
      <c r="D52" s="43">
        <f>SUM(D57+D93+D102+D109+D123+D132+D141+D156+D164+D175+D184+D194+D204+D219+D241+D253+D268+D282+D296+D323+D333+D343+D353+D364)</f>
        <v>307579.52512</v>
      </c>
      <c r="E52" s="43">
        <f>SUM(F52/B52*100)</f>
        <v>102.4</v>
      </c>
      <c r="F52" s="43">
        <f>SUM(F57+F93+F102+F109+F123+F132+F141+F156+F164+F175+F184+F194+F204+F219+F241+F253+F268+F282+F296+F323+F333+F343+F353+F364)</f>
        <v>301844.48</v>
      </c>
      <c r="G52" s="43">
        <f>SUM(D52/F52*100)</f>
        <v>101.9</v>
      </c>
      <c r="H52" s="43">
        <f>SUM(H57+H93+H102+H109+H123+H132+H141+H156+H164+H175+H184+H194+H204+H219+H241+H253+H268+H282+H296+H323+H333+H343+H353+H364)</f>
        <v>332933.30537564156</v>
      </c>
      <c r="I52" s="43">
        <f>SUM(J52/D52*100)</f>
        <v>102.59999999999998</v>
      </c>
      <c r="J52" s="43">
        <f>SUM(J57+J93+J102+J109+J123+J132+J141+J156+J164+J175+J184+J194+J204+J219+J241+J253+J268+J282+J296+J323+J333+J343+J353+J364)</f>
        <v>315576.59277312</v>
      </c>
      <c r="K52" s="43">
        <f>SUM(H52/J52*100)</f>
        <v>105.5</v>
      </c>
      <c r="L52" s="43">
        <f>SUM(L57+L93+L102+L109+L123+L132+L141+L156+L164+L175+L184+L194+L204+L219+L241+L253+L268+L282+L296+L323+L333+L343+L353+L364)</f>
        <v>353549.8673777227</v>
      </c>
      <c r="M52" s="43">
        <f>SUM(N52/H52*100)</f>
        <v>102.79999999999998</v>
      </c>
      <c r="N52" s="43">
        <f>SUM(N57+N93+N102+N109+N123+N132+N141+N156+N164+N175+N184+N194+N204+N219+N241+N253+N268+N282+N296+N323+N333+N343+N353+N364)</f>
        <v>342255.4379261595</v>
      </c>
      <c r="O52" s="43">
        <f>SUM(L52/N52*100)</f>
        <v>103.3</v>
      </c>
      <c r="P52" s="43">
        <f>SUM(P57+P93+P102+P109+P123+P132+P141+P156+P164+P175+P184+P194+P204+P219+P241+P253+P268+P282+P296+P323+P333+P343+P353+P364)</f>
        <v>375809.36702782416</v>
      </c>
      <c r="Q52" s="43">
        <f>SUM(R52/L52*100)</f>
        <v>103</v>
      </c>
      <c r="R52" s="43">
        <f>SUM(R57+R93+R102+R109+R123+R132+R141+R156+R164+R175+R184+R194+R204+R219+R241+R253+R268+R282+R296+R323+R333+R343+R353+R364)</f>
        <v>364156.3633990544</v>
      </c>
      <c r="S52" s="43">
        <f>SUM(P52/R52*100)</f>
        <v>103.2</v>
      </c>
      <c r="T52" s="43">
        <f>SUM(T57+T93+T102+T109+T123+T132+T141+T156+T164+T175+T184+T194+T204+T219+T241+T253+T268+T282+T296+T323+T333+T343+T353+T364)</f>
        <v>400244.49207197333</v>
      </c>
      <c r="U52" s="43">
        <f>SUM(V52/P52*100)</f>
        <v>103</v>
      </c>
      <c r="V52" s="43">
        <f>SUM(V57+V93+V102+V109+V123+V132+V141+V156+V164+V175+V184+V194+V204+V219+V241+V253+V268+V282+V296+V323+V333+V343+V353+V364)</f>
        <v>387083.6480386589</v>
      </c>
      <c r="W52" s="43">
        <f>SUM(T52/V52*100)</f>
        <v>103.4</v>
      </c>
      <c r="X52" s="43">
        <f>SUM(X57+X93+X102+X109+X123+X132+X141+X156+X164+X175+X184+X194+X204+X219+X241+X253+X268+X282+X296+X323+X333+X343+X353+X364)</f>
        <v>0</v>
      </c>
      <c r="Y52" s="43">
        <f>SUM(Z52/T52*100)</f>
        <v>0</v>
      </c>
      <c r="Z52" s="43">
        <f>SUM(Z57+Z93+Z102+Z109+Z123+Z132+Z141+Z156+Z164+Z175+Z184+Z194+Z204+Z219+Z241+Z253+Z268+Z282+Z296+Z323+Z333+Z343+Z353+Z364)</f>
        <v>0</v>
      </c>
      <c r="AA52" s="43" t="e">
        <f>SUM(X52/Z52*100)</f>
        <v>#DIV/0!</v>
      </c>
      <c r="AB52" s="43">
        <f>SUM(AB57+AB93+AB102+AB109+AB123+AB132+AB141+AB156+AB164+AB175+AB184+AB194+AB204+AB219+AB241+AB253+AB268+AB282+AB296+AB323+AB333+AB343+AB353+AB364)</f>
        <v>0</v>
      </c>
      <c r="AC52" s="43" t="e">
        <f>SUM(AD52/X52*100)</f>
        <v>#DIV/0!</v>
      </c>
      <c r="AD52" s="43">
        <f>SUM(AD57+AD93+AD102+AD109+AD123+AD132+AD141+AD156+AD164+AD175+AD184+AD194+AD204+AD219+AD241+AD253+AD268+AD282+AD296+AD323+AD333+AD343+AD353+AD364)</f>
        <v>0</v>
      </c>
      <c r="AE52" s="43" t="e">
        <f>SUM(AB52/AD52*100)</f>
        <v>#DIV/0!</v>
      </c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</row>
    <row r="53" spans="1:241" s="7" customFormat="1" ht="15.75">
      <c r="A53" s="15" t="s">
        <v>3</v>
      </c>
      <c r="B53" s="46">
        <f>SUM(B58+B94+B103+B110+B124+B133+B142+B157+B165+B176+B185+B195+B205+B220+B242+B254+B269+B283+B297+B324+B334+B344+B354+B365)</f>
        <v>1736427</v>
      </c>
      <c r="C53" s="51"/>
      <c r="D53" s="46">
        <f>SUM(D58+D94+D103+D110+D124+D133+D142+D157+D165+D176+D185+D195+D205+D220+D242+D254+D269+D283+D297+D324+D334+D344+D354+D365)</f>
        <v>1916362.906337687</v>
      </c>
      <c r="E53" s="46">
        <f>SUM(F53/B53*100)</f>
        <v>104.66896736811452</v>
      </c>
      <c r="F53" s="47">
        <f>SUM(F58+F94+F103+F110+F124+F133+F142+F157+F165+F176+F185+F195+F205+F220+F242+F254+F269+F283+F297+F324+F334+F344+F354+F365)</f>
        <v>1817500.2100011301</v>
      </c>
      <c r="G53" s="46">
        <f>SUM(D53/F53*100)</f>
        <v>105.43948747805072</v>
      </c>
      <c r="H53" s="46">
        <f>SUM(H58+H94+H103+H110+H124+H133+H142+H157+H165+H176+H185+H195+H205+H220+H242+H254+H269+H283+H297+H324+H334+H344+H354+H365)</f>
        <v>1997002.7114969194</v>
      </c>
      <c r="I53" s="46">
        <f>SUM(J53/D53*100)</f>
        <v>99.34879342649464</v>
      </c>
      <c r="J53" s="46">
        <f>SUM(J58+J94+J103+J110+J124+J133+J142+J157+J165+J176+J185+J195+J205+J220+J242+J254+J269+J283+J297+J324+J334+J344+J354+J365)</f>
        <v>1903883.4251193977</v>
      </c>
      <c r="K53" s="46">
        <f>SUM(H53/J53*100)</f>
        <v>104.89101828131531</v>
      </c>
      <c r="L53" s="46">
        <f>SUM(L58+L94+L103+L110+L124+L133+L142+L157+L165+L176+L185+L195+L205+L220+L242+L254+L269+L283+L297+L324+L334+L344+L354+L365)</f>
        <v>2147618.1010531015</v>
      </c>
      <c r="M53" s="46">
        <f>SUM(N53/H53*100)</f>
        <v>102.73195227944261</v>
      </c>
      <c r="N53" s="46">
        <f>SUM(N58+N94+N103+N110+N124+N133+N142+N157+N165+N176+N185+N195+N205+N220+N242+N254+N269+N283+N297+N324+N334+N344+N354+N365)</f>
        <v>2051559.87259419</v>
      </c>
      <c r="O53" s="46">
        <f>SUM(L53/N53*100)</f>
        <v>104.68220448947689</v>
      </c>
      <c r="P53" s="46">
        <f>SUM(P58+P94+P103+P110+P124+P133+P142+P157+P165+P176+P185+P195+P205+P220+P242+P254+P269+P283+P297+P324+P334+P344+P354+P365)</f>
        <v>2327278.905540972</v>
      </c>
      <c r="Q53" s="46">
        <f>SUM(R53/L53*100)</f>
        <v>103.59411156883291</v>
      </c>
      <c r="R53" s="46">
        <f>SUM(R58+R94+R103+R110+R124+R133+R142+R157+R165+R176+R185+R195+R205+R220+R242+R254+R269+R283+R297+R324+R334+R344+R354+R365)</f>
        <v>2224805.8916774006</v>
      </c>
      <c r="S53" s="46">
        <f>SUM(P53/R53*100)</f>
        <v>104.60593053294693</v>
      </c>
      <c r="T53" s="46">
        <f>SUM(T58+T94+T103+T110+T124+T133+T142+T157+T165+T176+T185+T195+T205+T220+T242+T254+T269+T283+T297+T324+T334+T344+T354+T365)</f>
        <v>2547954.5871488685</v>
      </c>
      <c r="U53" s="46">
        <f>SUM(V53/P53*100)</f>
        <v>104.48924104914876</v>
      </c>
      <c r="V53" s="46">
        <f>SUM(V58+V94+V103+V110+V124+V133+V142+V157+V165+V176+V185+V195+V205+V220+V242+V254+V269+V283+V297+V324+V334+V344+V354+V365)</f>
        <v>2431756.0654966976</v>
      </c>
      <c r="W53" s="46">
        <f>SUM(T53/V53*100)</f>
        <v>104.77837902003697</v>
      </c>
      <c r="X53" s="46">
        <f>SUM(X58+X94+X103+X110+X124+X133+X142+X157+X165+X176+X185+X195+X205+X220+X242+X254+X269+X283+X297+X324+X334+X344+X354+X365)</f>
        <v>0</v>
      </c>
      <c r="Y53" s="46">
        <f>SUM(Z53/T53*100)</f>
        <v>0</v>
      </c>
      <c r="Z53" s="46">
        <f>SUM(Z58+Z94+Z103+Z110+Z124+Z133+Z142+Z157+Z165+Z176+Z185+Z195+Z205+Z220+Z242+Z254+Z269+Z283+Z297+Z324+Z334+Z344+Z354+Z365)</f>
        <v>0</v>
      </c>
      <c r="AA53" s="46" t="e">
        <f>SUM(X53/Z53*100)</f>
        <v>#DIV/0!</v>
      </c>
      <c r="AB53" s="46">
        <f>SUM(AB58+AB94+AB103+AB110+AB124+AB133+AB142+AB157+AB165+AB176+AB185+AB195+AB205+AB220+AB242+AB254+AB269+AB283+AB297+AB324+AB334+AB344+AB354+AB365)</f>
        <v>0</v>
      </c>
      <c r="AC53" s="46" t="e">
        <f>SUM(AD53/X53*100)</f>
        <v>#DIV/0!</v>
      </c>
      <c r="AD53" s="46">
        <f>SUM(AD58+AD94+AD103+AD110+AD124+AD133+AD142+AD157+AD165+AD176+AD185+AD195+AD205+AD220+AD242+AD254+AD269+AD283+AD297+AD324+AD334+AD344+AD354+AD365)</f>
        <v>0</v>
      </c>
      <c r="AE53" s="46" t="e">
        <f>SUM(AB53/AD53*100)</f>
        <v>#DIV/0!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</row>
    <row r="54" spans="1:241" s="7" customFormat="1" ht="15.75">
      <c r="A54" s="8" t="s">
        <v>10</v>
      </c>
      <c r="B54" s="25"/>
      <c r="C54" s="26"/>
      <c r="D54" s="25"/>
      <c r="E54" s="25"/>
      <c r="F54" s="27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1:241" s="7" customFormat="1" ht="56.25" customHeight="1">
      <c r="A55" s="18" t="s">
        <v>29</v>
      </c>
      <c r="B55" s="52">
        <f>SUM(B57+B58)</f>
        <v>347975</v>
      </c>
      <c r="C55" s="18"/>
      <c r="D55" s="18">
        <f>SUM(D57+D58)</f>
        <v>354801.569665</v>
      </c>
      <c r="E55" s="52">
        <f>SUM(F55/B55*100)</f>
        <v>100.06064659817515</v>
      </c>
      <c r="F55" s="18">
        <f>SUM(F57+F58)</f>
        <v>348186.035</v>
      </c>
      <c r="G55" s="18">
        <f>SUM(D55/F55*100)</f>
        <v>101.9</v>
      </c>
      <c r="H55" s="18">
        <f>SUM(H57+H58)</f>
        <v>373286.90354157134</v>
      </c>
      <c r="I55" s="18">
        <f>SUM(J55/D55*100)</f>
        <v>99.72516445985549</v>
      </c>
      <c r="J55" s="18">
        <f>SUM(J57+J58)</f>
        <v>353826.44885457</v>
      </c>
      <c r="K55" s="18">
        <f>SUM(H55/J55*100)</f>
        <v>105.5</v>
      </c>
      <c r="L55" s="18">
        <f>SUM(L57+L58)</f>
        <v>393150.87093785784</v>
      </c>
      <c r="M55" s="18">
        <f>SUM(N55/H55*100)</f>
        <v>101.95679317246874</v>
      </c>
      <c r="N55" s="18">
        <f>SUM(N57+N58)</f>
        <v>380591.35618379276</v>
      </c>
      <c r="O55" s="18">
        <f>SUM(L55/N55*100)</f>
        <v>103.29999999999997</v>
      </c>
      <c r="P55" s="18">
        <f>SUM(P57+P58)</f>
        <v>415860.2379884025</v>
      </c>
      <c r="Q55" s="18">
        <f>SUM(R55/L55*100)</f>
        <v>102.49636378185217</v>
      </c>
      <c r="R55" s="18">
        <f>SUM(R57+R58)</f>
        <v>402965.3468879869</v>
      </c>
      <c r="S55" s="18">
        <f>SUM(P55/R55*100)</f>
        <v>103.2</v>
      </c>
      <c r="T55" s="18">
        <f>SUM(T57+T58)</f>
        <v>441657.0926452113</v>
      </c>
      <c r="U55" s="18">
        <f>SUM(V55/P55*100)</f>
        <v>102.71107453440864</v>
      </c>
      <c r="V55" s="18">
        <f>SUM(V57+V58)</f>
        <v>427134.5189992372</v>
      </c>
      <c r="W55" s="18">
        <f>SUM(T55/V55*100)</f>
        <v>103.4</v>
      </c>
      <c r="X55" s="18">
        <f>SUM(X57+X58)</f>
        <v>0</v>
      </c>
      <c r="Y55" s="18">
        <f>SUM(Z55/T55*100)</f>
        <v>0</v>
      </c>
      <c r="Z55" s="18">
        <f>SUM(Z57+Z58)</f>
        <v>0</v>
      </c>
      <c r="AA55" s="18" t="e">
        <f>SUM(X55/Z55*100)</f>
        <v>#DIV/0!</v>
      </c>
      <c r="AB55" s="18">
        <f>SUM(AB57+AB58)</f>
        <v>0</v>
      </c>
      <c r="AC55" s="18" t="e">
        <f>SUM(AD55/X55*100)</f>
        <v>#DIV/0!</v>
      </c>
      <c r="AD55" s="18">
        <f>SUM(AD57+AD58)</f>
        <v>0</v>
      </c>
      <c r="AE55" s="18" t="e">
        <f>SUM(AB55/AD55*100)</f>
        <v>#DIV/0!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</row>
    <row r="56" spans="1:241" s="7" customFormat="1" ht="15.75">
      <c r="A56" s="8" t="s">
        <v>2</v>
      </c>
      <c r="B56" s="9"/>
      <c r="C56" s="10"/>
      <c r="D56" s="10"/>
      <c r="E56" s="9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</row>
    <row r="57" spans="1:241" s="7" customFormat="1" ht="15.75">
      <c r="A57" s="12" t="s">
        <v>4</v>
      </c>
      <c r="B57" s="43">
        <v>294770</v>
      </c>
      <c r="C57" s="44"/>
      <c r="D57" s="43">
        <f>SUM(F57*G57/100)</f>
        <v>307579.52512</v>
      </c>
      <c r="E57" s="43">
        <v>102.4</v>
      </c>
      <c r="F57" s="45">
        <f>SUM(B57*E57/100)</f>
        <v>301844.48</v>
      </c>
      <c r="G57" s="44">
        <v>101.9</v>
      </c>
      <c r="H57" s="43">
        <f>SUM(J57*K57/100)</f>
        <v>332933.30537564156</v>
      </c>
      <c r="I57" s="44">
        <v>102.6</v>
      </c>
      <c r="J57" s="43">
        <f>SUM(D57*I57/100)</f>
        <v>315576.59277312</v>
      </c>
      <c r="K57" s="44">
        <v>105.5</v>
      </c>
      <c r="L57" s="43">
        <f>SUM(N57*O57/100)</f>
        <v>353549.8673777227</v>
      </c>
      <c r="M57" s="44">
        <v>102.8</v>
      </c>
      <c r="N57" s="43">
        <f>SUM(H57*M57/100)</f>
        <v>342255.4379261595</v>
      </c>
      <c r="O57" s="44">
        <v>103.3</v>
      </c>
      <c r="P57" s="43">
        <f>SUM(R57*S57/100)</f>
        <v>375809.36702782416</v>
      </c>
      <c r="Q57" s="44">
        <v>103</v>
      </c>
      <c r="R57" s="43">
        <f>SUM(L57*Q57/100)</f>
        <v>364156.3633990544</v>
      </c>
      <c r="S57" s="43">
        <v>103.2</v>
      </c>
      <c r="T57" s="43">
        <f>SUM(V57*W57/100)</f>
        <v>400244.49207197333</v>
      </c>
      <c r="U57" s="44">
        <v>103</v>
      </c>
      <c r="V57" s="43">
        <f>SUM(P57*U57/100)</f>
        <v>387083.6480386589</v>
      </c>
      <c r="W57" s="44">
        <v>103.4</v>
      </c>
      <c r="X57" s="43">
        <f>SUM(Z57*AA57/100)</f>
        <v>0</v>
      </c>
      <c r="Y57" s="44"/>
      <c r="Z57" s="43">
        <f>SUM(T57*Y57/100)</f>
        <v>0</v>
      </c>
      <c r="AA57" s="44"/>
      <c r="AB57" s="43">
        <f>SUM(AD57*AE57/100)</f>
        <v>0</v>
      </c>
      <c r="AC57" s="44"/>
      <c r="AD57" s="43">
        <f>SUM(X57*AC57/100)</f>
        <v>0</v>
      </c>
      <c r="AE57" s="43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</row>
    <row r="58" spans="1:241" s="7" customFormat="1" ht="15.75">
      <c r="A58" s="15" t="s">
        <v>3</v>
      </c>
      <c r="B58" s="46">
        <f>SUM(B60:B90)</f>
        <v>53205</v>
      </c>
      <c r="C58" s="47"/>
      <c r="D58" s="47">
        <f>SUM(D60:D90)</f>
        <v>47222.044545</v>
      </c>
      <c r="E58" s="46">
        <f>SUM(F58/B58*100)</f>
        <v>87.1</v>
      </c>
      <c r="F58" s="47">
        <f>SUM(F60:F90)</f>
        <v>46341.555</v>
      </c>
      <c r="G58" s="47">
        <f>SUM(D58/F58*100)</f>
        <v>101.89999999999999</v>
      </c>
      <c r="H58" s="47">
        <f>SUM(H60:H90)</f>
        <v>40353.598165929754</v>
      </c>
      <c r="I58" s="47">
        <f>SUM(J58/D58*100)</f>
        <v>81</v>
      </c>
      <c r="J58" s="47">
        <f>SUM(J60:J90)</f>
        <v>38249.85608145</v>
      </c>
      <c r="K58" s="47">
        <f>SUM(H58/J58*100)</f>
        <v>105.50000000000001</v>
      </c>
      <c r="L58" s="47">
        <f>SUM(L60:L90)</f>
        <v>39601.00356013516</v>
      </c>
      <c r="M58" s="47">
        <f>SUM(N58/H58*100)</f>
        <v>95</v>
      </c>
      <c r="N58" s="47">
        <f>SUM(N60:N90)</f>
        <v>38335.91825763327</v>
      </c>
      <c r="O58" s="47">
        <f>SUM(L58/N58*100)</f>
        <v>103.3</v>
      </c>
      <c r="P58" s="47">
        <f>SUM(P60:P90)</f>
        <v>40050.8709605783</v>
      </c>
      <c r="Q58" s="47">
        <f>SUM(R58/L58*100)</f>
        <v>98.00000000000001</v>
      </c>
      <c r="R58" s="47">
        <f>SUM(R60:R90)</f>
        <v>38808.98348893246</v>
      </c>
      <c r="S58" s="47">
        <f>SUM(P58/R58*100)</f>
        <v>103.2</v>
      </c>
      <c r="T58" s="47">
        <f>SUM(T60:T90)</f>
        <v>41412.60057323796</v>
      </c>
      <c r="U58" s="47">
        <f>SUM(V58/P58*100)</f>
        <v>100</v>
      </c>
      <c r="V58" s="47">
        <f>SUM(V60:V90)</f>
        <v>40050.8709605783</v>
      </c>
      <c r="W58" s="47">
        <f>SUM(T58/V58*100)</f>
        <v>103.4</v>
      </c>
      <c r="X58" s="47">
        <f>SUM(X60:X90)</f>
        <v>0</v>
      </c>
      <c r="Y58" s="47">
        <f>SUM(Z58/T58*100)</f>
        <v>0</v>
      </c>
      <c r="Z58" s="47">
        <f>SUM(Z60:Z90)</f>
        <v>0</v>
      </c>
      <c r="AA58" s="47" t="e">
        <f>SUM(X58/Z58*100)</f>
        <v>#DIV/0!</v>
      </c>
      <c r="AB58" s="47">
        <f>SUM(AB60:AB90)</f>
        <v>0</v>
      </c>
      <c r="AC58" s="47" t="e">
        <f>SUM(AD58/X58*100)</f>
        <v>#DIV/0!</v>
      </c>
      <c r="AD58" s="47">
        <f>SUM(AD60:AD90)</f>
        <v>0</v>
      </c>
      <c r="AE58" s="47" t="e">
        <f>SUM(AB58/AD58*100)</f>
        <v>#DIV/0!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</row>
    <row r="59" spans="1:241" s="7" customFormat="1" ht="15.75">
      <c r="A59" s="8" t="s">
        <v>10</v>
      </c>
      <c r="B59" s="21"/>
      <c r="C59" s="22"/>
      <c r="D59" s="22"/>
      <c r="E59" s="21"/>
      <c r="F59" s="30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</row>
    <row r="60" spans="1:241" s="7" customFormat="1" ht="12.75">
      <c r="A60" s="34" t="s">
        <v>796</v>
      </c>
      <c r="B60" s="9">
        <v>53205</v>
      </c>
      <c r="C60" s="37"/>
      <c r="D60" s="38">
        <f>SUM(F60*G60/100)</f>
        <v>47222.044545</v>
      </c>
      <c r="E60" s="9">
        <v>87.1</v>
      </c>
      <c r="F60" s="38">
        <f>SUM(B60*E60/100)</f>
        <v>46341.555</v>
      </c>
      <c r="G60" s="38">
        <v>101.9</v>
      </c>
      <c r="H60" s="38">
        <f>SUM(J60*K60/100)</f>
        <v>40353.598165929754</v>
      </c>
      <c r="I60" s="37">
        <v>81</v>
      </c>
      <c r="J60" s="38">
        <f>SUM(D60*I60/100)</f>
        <v>38249.85608145</v>
      </c>
      <c r="K60" s="38">
        <v>105.5</v>
      </c>
      <c r="L60" s="38">
        <f>SUM(N60*O60/100)</f>
        <v>39601.00356013516</v>
      </c>
      <c r="M60" s="37">
        <v>95</v>
      </c>
      <c r="N60" s="38">
        <f>SUM(H60*M60/100)</f>
        <v>38335.91825763327</v>
      </c>
      <c r="O60" s="38">
        <v>103.3</v>
      </c>
      <c r="P60" s="38">
        <f>SUM(R60*S60/100)</f>
        <v>40050.8709605783</v>
      </c>
      <c r="Q60" s="37">
        <v>98</v>
      </c>
      <c r="R60" s="38">
        <f>SUM(L60*Q60/100)</f>
        <v>38808.98348893246</v>
      </c>
      <c r="S60" s="38">
        <v>103.2</v>
      </c>
      <c r="T60" s="38">
        <f>SUM(V60*W60/100)</f>
        <v>41412.60057323796</v>
      </c>
      <c r="U60" s="37">
        <v>100</v>
      </c>
      <c r="V60" s="38">
        <f>SUM(P60*U60/100)</f>
        <v>40050.8709605783</v>
      </c>
      <c r="W60" s="38">
        <v>103.4</v>
      </c>
      <c r="X60" s="38">
        <f>SUM(Z60*AA60/100)</f>
        <v>0</v>
      </c>
      <c r="Y60" s="37"/>
      <c r="Z60" s="38">
        <f>SUM(T60*Y60/100)</f>
        <v>0</v>
      </c>
      <c r="AA60" s="38"/>
      <c r="AB60" s="38">
        <f>SUM(AD60*AE60/100)</f>
        <v>0</v>
      </c>
      <c r="AC60" s="37"/>
      <c r="AD60" s="38">
        <f>SUM(X60*AC60/100)</f>
        <v>0</v>
      </c>
      <c r="AE60" s="38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</row>
    <row r="61" spans="1:241" s="7" customFormat="1" ht="12.75">
      <c r="A61" s="34"/>
      <c r="B61" s="9"/>
      <c r="C61" s="37"/>
      <c r="D61" s="38">
        <f aca="true" t="shared" si="28" ref="D61:D106">SUM(F61*G61/100)</f>
        <v>0</v>
      </c>
      <c r="E61" s="9"/>
      <c r="F61" s="38">
        <f aca="true" t="shared" si="29" ref="F61:F106">SUM(B61*E61/100)</f>
        <v>0</v>
      </c>
      <c r="G61" s="38"/>
      <c r="H61" s="38">
        <f aca="true" t="shared" si="30" ref="H61:H90">SUM(J61*K61/100)</f>
        <v>0</v>
      </c>
      <c r="I61" s="37"/>
      <c r="J61" s="38">
        <f aca="true" t="shared" si="31" ref="J61:J90">SUM(D61*I61/100)</f>
        <v>0</v>
      </c>
      <c r="K61" s="38"/>
      <c r="L61" s="38">
        <f aca="true" t="shared" si="32" ref="L61:L90">SUM(N61*O61/100)</f>
        <v>0</v>
      </c>
      <c r="M61" s="37"/>
      <c r="N61" s="38">
        <f aca="true" t="shared" si="33" ref="N61:N90">SUM(H61*M61/100)</f>
        <v>0</v>
      </c>
      <c r="O61" s="38"/>
      <c r="P61" s="38">
        <f aca="true" t="shared" si="34" ref="P61:P90">SUM(R61*S61/100)</f>
        <v>0</v>
      </c>
      <c r="Q61" s="37"/>
      <c r="R61" s="38">
        <f aca="true" t="shared" si="35" ref="R61:R90">SUM(L61*Q61/100)</f>
        <v>0</v>
      </c>
      <c r="S61" s="38"/>
      <c r="T61" s="38">
        <f aca="true" t="shared" si="36" ref="T61:T90">SUM(V61*W61/100)</f>
        <v>0</v>
      </c>
      <c r="U61" s="37"/>
      <c r="V61" s="38">
        <f aca="true" t="shared" si="37" ref="V61:V90">SUM(P61*U61/100)</f>
        <v>0</v>
      </c>
      <c r="W61" s="38"/>
      <c r="X61" s="38">
        <f aca="true" t="shared" si="38" ref="X61:X90">SUM(Z61*AA61/100)</f>
        <v>0</v>
      </c>
      <c r="Y61" s="37"/>
      <c r="Z61" s="38">
        <f aca="true" t="shared" si="39" ref="Z61:Z90">SUM(T61*Y61/100)</f>
        <v>0</v>
      </c>
      <c r="AA61" s="38"/>
      <c r="AB61" s="38">
        <f aca="true" t="shared" si="40" ref="AB61:AB90">SUM(AD61*AE61/100)</f>
        <v>0</v>
      </c>
      <c r="AC61" s="37"/>
      <c r="AD61" s="38">
        <f aca="true" t="shared" si="41" ref="AD61:AD90">SUM(X61*AC61/100)</f>
        <v>0</v>
      </c>
      <c r="AE61" s="38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</row>
    <row r="62" spans="1:241" s="7" customFormat="1" ht="12.75" hidden="1">
      <c r="A62" s="34"/>
      <c r="B62" s="9"/>
      <c r="C62" s="37"/>
      <c r="D62" s="38">
        <f aca="true" t="shared" si="42" ref="D62:D74">SUM(F62*G62/100)</f>
        <v>0</v>
      </c>
      <c r="E62" s="9"/>
      <c r="F62" s="38">
        <f aca="true" t="shared" si="43" ref="F62:F74">SUM(B62*E62/100)</f>
        <v>0</v>
      </c>
      <c r="G62" s="38"/>
      <c r="H62" s="38">
        <f t="shared" si="30"/>
        <v>0</v>
      </c>
      <c r="I62" s="37"/>
      <c r="J62" s="38">
        <f t="shared" si="31"/>
        <v>0</v>
      </c>
      <c r="K62" s="38"/>
      <c r="L62" s="38">
        <f t="shared" si="32"/>
        <v>0</v>
      </c>
      <c r="M62" s="37"/>
      <c r="N62" s="38">
        <f t="shared" si="33"/>
        <v>0</v>
      </c>
      <c r="O62" s="38"/>
      <c r="P62" s="38">
        <f t="shared" si="34"/>
        <v>0</v>
      </c>
      <c r="Q62" s="37"/>
      <c r="R62" s="38">
        <f t="shared" si="35"/>
        <v>0</v>
      </c>
      <c r="S62" s="38"/>
      <c r="T62" s="38">
        <f t="shared" si="36"/>
        <v>0</v>
      </c>
      <c r="U62" s="37"/>
      <c r="V62" s="38">
        <f t="shared" si="37"/>
        <v>0</v>
      </c>
      <c r="W62" s="38"/>
      <c r="X62" s="38">
        <f t="shared" si="38"/>
        <v>0</v>
      </c>
      <c r="Y62" s="37"/>
      <c r="Z62" s="38">
        <f t="shared" si="39"/>
        <v>0</v>
      </c>
      <c r="AA62" s="38"/>
      <c r="AB62" s="38">
        <f t="shared" si="40"/>
        <v>0</v>
      </c>
      <c r="AC62" s="37"/>
      <c r="AD62" s="38">
        <f t="shared" si="41"/>
        <v>0</v>
      </c>
      <c r="AE62" s="38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</row>
    <row r="63" spans="1:241" s="7" customFormat="1" ht="12.75" hidden="1">
      <c r="A63" s="34"/>
      <c r="B63" s="9"/>
      <c r="C63" s="37"/>
      <c r="D63" s="38">
        <f t="shared" si="42"/>
        <v>0</v>
      </c>
      <c r="E63" s="9"/>
      <c r="F63" s="38">
        <f t="shared" si="43"/>
        <v>0</v>
      </c>
      <c r="G63" s="38"/>
      <c r="H63" s="38">
        <f t="shared" si="30"/>
        <v>0</v>
      </c>
      <c r="I63" s="37"/>
      <c r="J63" s="38">
        <f t="shared" si="31"/>
        <v>0</v>
      </c>
      <c r="K63" s="38"/>
      <c r="L63" s="38">
        <f t="shared" si="32"/>
        <v>0</v>
      </c>
      <c r="M63" s="37"/>
      <c r="N63" s="38">
        <f t="shared" si="33"/>
        <v>0</v>
      </c>
      <c r="O63" s="38"/>
      <c r="P63" s="38">
        <f t="shared" si="34"/>
        <v>0</v>
      </c>
      <c r="Q63" s="37"/>
      <c r="R63" s="38">
        <f t="shared" si="35"/>
        <v>0</v>
      </c>
      <c r="S63" s="38"/>
      <c r="T63" s="38">
        <f t="shared" si="36"/>
        <v>0</v>
      </c>
      <c r="U63" s="37"/>
      <c r="V63" s="38">
        <f t="shared" si="37"/>
        <v>0</v>
      </c>
      <c r="W63" s="38"/>
      <c r="X63" s="38">
        <f t="shared" si="38"/>
        <v>0</v>
      </c>
      <c r="Y63" s="37"/>
      <c r="Z63" s="38">
        <f t="shared" si="39"/>
        <v>0</v>
      </c>
      <c r="AA63" s="38"/>
      <c r="AB63" s="38">
        <f t="shared" si="40"/>
        <v>0</v>
      </c>
      <c r="AC63" s="37"/>
      <c r="AD63" s="38">
        <f t="shared" si="41"/>
        <v>0</v>
      </c>
      <c r="AE63" s="38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</row>
    <row r="64" spans="1:241" s="7" customFormat="1" ht="12.75" hidden="1">
      <c r="A64" s="34"/>
      <c r="B64" s="9"/>
      <c r="C64" s="37"/>
      <c r="D64" s="38">
        <f t="shared" si="42"/>
        <v>0</v>
      </c>
      <c r="E64" s="9"/>
      <c r="F64" s="38">
        <f t="shared" si="43"/>
        <v>0</v>
      </c>
      <c r="G64" s="38"/>
      <c r="H64" s="38">
        <f t="shared" si="30"/>
        <v>0</v>
      </c>
      <c r="I64" s="37"/>
      <c r="J64" s="38">
        <f t="shared" si="31"/>
        <v>0</v>
      </c>
      <c r="K64" s="38"/>
      <c r="L64" s="38">
        <f t="shared" si="32"/>
        <v>0</v>
      </c>
      <c r="M64" s="37"/>
      <c r="N64" s="38">
        <f t="shared" si="33"/>
        <v>0</v>
      </c>
      <c r="O64" s="38"/>
      <c r="P64" s="38">
        <f t="shared" si="34"/>
        <v>0</v>
      </c>
      <c r="Q64" s="37"/>
      <c r="R64" s="38">
        <f t="shared" si="35"/>
        <v>0</v>
      </c>
      <c r="S64" s="38"/>
      <c r="T64" s="38">
        <f t="shared" si="36"/>
        <v>0</v>
      </c>
      <c r="U64" s="37"/>
      <c r="V64" s="38">
        <f t="shared" si="37"/>
        <v>0</v>
      </c>
      <c r="W64" s="38"/>
      <c r="X64" s="38">
        <f t="shared" si="38"/>
        <v>0</v>
      </c>
      <c r="Y64" s="37"/>
      <c r="Z64" s="38">
        <f t="shared" si="39"/>
        <v>0</v>
      </c>
      <c r="AA64" s="38"/>
      <c r="AB64" s="38">
        <f t="shared" si="40"/>
        <v>0</v>
      </c>
      <c r="AC64" s="37"/>
      <c r="AD64" s="38">
        <f t="shared" si="41"/>
        <v>0</v>
      </c>
      <c r="AE64" s="38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</row>
    <row r="65" spans="1:241" s="7" customFormat="1" ht="12.75" hidden="1">
      <c r="A65" s="34"/>
      <c r="B65" s="9"/>
      <c r="C65" s="37"/>
      <c r="D65" s="38">
        <f t="shared" si="42"/>
        <v>0</v>
      </c>
      <c r="E65" s="9"/>
      <c r="F65" s="38">
        <f t="shared" si="43"/>
        <v>0</v>
      </c>
      <c r="G65" s="38"/>
      <c r="H65" s="38">
        <f t="shared" si="30"/>
        <v>0</v>
      </c>
      <c r="I65" s="37"/>
      <c r="J65" s="38">
        <f t="shared" si="31"/>
        <v>0</v>
      </c>
      <c r="K65" s="38"/>
      <c r="L65" s="38">
        <f t="shared" si="32"/>
        <v>0</v>
      </c>
      <c r="M65" s="37"/>
      <c r="N65" s="38">
        <f t="shared" si="33"/>
        <v>0</v>
      </c>
      <c r="O65" s="38"/>
      <c r="P65" s="38">
        <f t="shared" si="34"/>
        <v>0</v>
      </c>
      <c r="Q65" s="37"/>
      <c r="R65" s="38">
        <f t="shared" si="35"/>
        <v>0</v>
      </c>
      <c r="S65" s="38"/>
      <c r="T65" s="38">
        <f t="shared" si="36"/>
        <v>0</v>
      </c>
      <c r="U65" s="37"/>
      <c r="V65" s="38">
        <f t="shared" si="37"/>
        <v>0</v>
      </c>
      <c r="W65" s="38"/>
      <c r="X65" s="38">
        <f t="shared" si="38"/>
        <v>0</v>
      </c>
      <c r="Y65" s="37"/>
      <c r="Z65" s="38">
        <f t="shared" si="39"/>
        <v>0</v>
      </c>
      <c r="AA65" s="38"/>
      <c r="AB65" s="38">
        <f t="shared" si="40"/>
        <v>0</v>
      </c>
      <c r="AC65" s="37"/>
      <c r="AD65" s="38">
        <f t="shared" si="41"/>
        <v>0</v>
      </c>
      <c r="AE65" s="38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</row>
    <row r="66" spans="1:241" s="7" customFormat="1" ht="12.75" hidden="1">
      <c r="A66" s="34"/>
      <c r="B66" s="9"/>
      <c r="C66" s="37"/>
      <c r="D66" s="38">
        <f t="shared" si="42"/>
        <v>0</v>
      </c>
      <c r="E66" s="9"/>
      <c r="F66" s="38">
        <f t="shared" si="43"/>
        <v>0</v>
      </c>
      <c r="G66" s="38"/>
      <c r="H66" s="38">
        <f t="shared" si="30"/>
        <v>0</v>
      </c>
      <c r="I66" s="37"/>
      <c r="J66" s="38">
        <f t="shared" si="31"/>
        <v>0</v>
      </c>
      <c r="K66" s="38"/>
      <c r="L66" s="38">
        <f t="shared" si="32"/>
        <v>0</v>
      </c>
      <c r="M66" s="37"/>
      <c r="N66" s="38">
        <f t="shared" si="33"/>
        <v>0</v>
      </c>
      <c r="O66" s="38"/>
      <c r="P66" s="38">
        <f t="shared" si="34"/>
        <v>0</v>
      </c>
      <c r="Q66" s="37"/>
      <c r="R66" s="38">
        <f t="shared" si="35"/>
        <v>0</v>
      </c>
      <c r="S66" s="38"/>
      <c r="T66" s="38">
        <f t="shared" si="36"/>
        <v>0</v>
      </c>
      <c r="U66" s="37"/>
      <c r="V66" s="38">
        <f t="shared" si="37"/>
        <v>0</v>
      </c>
      <c r="W66" s="38"/>
      <c r="X66" s="38">
        <f t="shared" si="38"/>
        <v>0</v>
      </c>
      <c r="Y66" s="37"/>
      <c r="Z66" s="38">
        <f t="shared" si="39"/>
        <v>0</v>
      </c>
      <c r="AA66" s="38"/>
      <c r="AB66" s="38">
        <f t="shared" si="40"/>
        <v>0</v>
      </c>
      <c r="AC66" s="37"/>
      <c r="AD66" s="38">
        <f t="shared" si="41"/>
        <v>0</v>
      </c>
      <c r="AE66" s="38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</row>
    <row r="67" spans="1:241" s="7" customFormat="1" ht="12.75" hidden="1">
      <c r="A67" s="34"/>
      <c r="B67" s="9"/>
      <c r="C67" s="37"/>
      <c r="D67" s="38">
        <f t="shared" si="42"/>
        <v>0</v>
      </c>
      <c r="E67" s="9"/>
      <c r="F67" s="38">
        <f t="shared" si="43"/>
        <v>0</v>
      </c>
      <c r="G67" s="38"/>
      <c r="H67" s="38">
        <f t="shared" si="30"/>
        <v>0</v>
      </c>
      <c r="I67" s="37"/>
      <c r="J67" s="38">
        <f t="shared" si="31"/>
        <v>0</v>
      </c>
      <c r="K67" s="38"/>
      <c r="L67" s="38">
        <f t="shared" si="32"/>
        <v>0</v>
      </c>
      <c r="M67" s="37"/>
      <c r="N67" s="38">
        <f t="shared" si="33"/>
        <v>0</v>
      </c>
      <c r="O67" s="38"/>
      <c r="P67" s="38">
        <f t="shared" si="34"/>
        <v>0</v>
      </c>
      <c r="Q67" s="37"/>
      <c r="R67" s="38">
        <f t="shared" si="35"/>
        <v>0</v>
      </c>
      <c r="S67" s="38"/>
      <c r="T67" s="38">
        <f t="shared" si="36"/>
        <v>0</v>
      </c>
      <c r="U67" s="37"/>
      <c r="V67" s="38">
        <f t="shared" si="37"/>
        <v>0</v>
      </c>
      <c r="W67" s="38"/>
      <c r="X67" s="38">
        <f t="shared" si="38"/>
        <v>0</v>
      </c>
      <c r="Y67" s="37"/>
      <c r="Z67" s="38">
        <f t="shared" si="39"/>
        <v>0</v>
      </c>
      <c r="AA67" s="38"/>
      <c r="AB67" s="38">
        <f t="shared" si="40"/>
        <v>0</v>
      </c>
      <c r="AC67" s="37"/>
      <c r="AD67" s="38">
        <f t="shared" si="41"/>
        <v>0</v>
      </c>
      <c r="AE67" s="38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</row>
    <row r="68" spans="1:241" s="7" customFormat="1" ht="12.75" hidden="1">
      <c r="A68" s="34"/>
      <c r="B68" s="9"/>
      <c r="C68" s="37"/>
      <c r="D68" s="38">
        <f t="shared" si="42"/>
        <v>0</v>
      </c>
      <c r="E68" s="9"/>
      <c r="F68" s="38">
        <f t="shared" si="43"/>
        <v>0</v>
      </c>
      <c r="G68" s="38"/>
      <c r="H68" s="38">
        <f t="shared" si="30"/>
        <v>0</v>
      </c>
      <c r="I68" s="37"/>
      <c r="J68" s="38">
        <f t="shared" si="31"/>
        <v>0</v>
      </c>
      <c r="K68" s="38"/>
      <c r="L68" s="38">
        <f t="shared" si="32"/>
        <v>0</v>
      </c>
      <c r="M68" s="37"/>
      <c r="N68" s="38">
        <f t="shared" si="33"/>
        <v>0</v>
      </c>
      <c r="O68" s="38"/>
      <c r="P68" s="38">
        <f t="shared" si="34"/>
        <v>0</v>
      </c>
      <c r="Q68" s="37"/>
      <c r="R68" s="38">
        <f t="shared" si="35"/>
        <v>0</v>
      </c>
      <c r="S68" s="38"/>
      <c r="T68" s="38">
        <f t="shared" si="36"/>
        <v>0</v>
      </c>
      <c r="U68" s="37"/>
      <c r="V68" s="38">
        <f t="shared" si="37"/>
        <v>0</v>
      </c>
      <c r="W68" s="38"/>
      <c r="X68" s="38">
        <f t="shared" si="38"/>
        <v>0</v>
      </c>
      <c r="Y68" s="37"/>
      <c r="Z68" s="38">
        <f t="shared" si="39"/>
        <v>0</v>
      </c>
      <c r="AA68" s="38"/>
      <c r="AB68" s="38">
        <f t="shared" si="40"/>
        <v>0</v>
      </c>
      <c r="AC68" s="37"/>
      <c r="AD68" s="38">
        <f t="shared" si="41"/>
        <v>0</v>
      </c>
      <c r="AE68" s="38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</row>
    <row r="69" spans="1:241" s="7" customFormat="1" ht="12.75" hidden="1">
      <c r="A69" s="34"/>
      <c r="B69" s="9"/>
      <c r="C69" s="37"/>
      <c r="D69" s="38">
        <f t="shared" si="42"/>
        <v>0</v>
      </c>
      <c r="E69" s="9"/>
      <c r="F69" s="38">
        <f t="shared" si="43"/>
        <v>0</v>
      </c>
      <c r="G69" s="38"/>
      <c r="H69" s="38">
        <f t="shared" si="30"/>
        <v>0</v>
      </c>
      <c r="I69" s="37"/>
      <c r="J69" s="38">
        <f t="shared" si="31"/>
        <v>0</v>
      </c>
      <c r="K69" s="38"/>
      <c r="L69" s="38">
        <f t="shared" si="32"/>
        <v>0</v>
      </c>
      <c r="M69" s="37"/>
      <c r="N69" s="38">
        <f t="shared" si="33"/>
        <v>0</v>
      </c>
      <c r="O69" s="38"/>
      <c r="P69" s="38">
        <f t="shared" si="34"/>
        <v>0</v>
      </c>
      <c r="Q69" s="37"/>
      <c r="R69" s="38">
        <f t="shared" si="35"/>
        <v>0</v>
      </c>
      <c r="S69" s="38"/>
      <c r="T69" s="38">
        <f t="shared" si="36"/>
        <v>0</v>
      </c>
      <c r="U69" s="37"/>
      <c r="V69" s="38">
        <f t="shared" si="37"/>
        <v>0</v>
      </c>
      <c r="W69" s="38"/>
      <c r="X69" s="38">
        <f t="shared" si="38"/>
        <v>0</v>
      </c>
      <c r="Y69" s="37"/>
      <c r="Z69" s="38">
        <f t="shared" si="39"/>
        <v>0</v>
      </c>
      <c r="AA69" s="38"/>
      <c r="AB69" s="38">
        <f t="shared" si="40"/>
        <v>0</v>
      </c>
      <c r="AC69" s="37"/>
      <c r="AD69" s="38">
        <f t="shared" si="41"/>
        <v>0</v>
      </c>
      <c r="AE69" s="38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</row>
    <row r="70" spans="1:241" s="7" customFormat="1" ht="12.75" hidden="1">
      <c r="A70" s="34"/>
      <c r="B70" s="9"/>
      <c r="C70" s="37"/>
      <c r="D70" s="38">
        <f t="shared" si="42"/>
        <v>0</v>
      </c>
      <c r="E70" s="9"/>
      <c r="F70" s="38">
        <f t="shared" si="43"/>
        <v>0</v>
      </c>
      <c r="G70" s="38"/>
      <c r="H70" s="38">
        <f t="shared" si="30"/>
        <v>0</v>
      </c>
      <c r="I70" s="37"/>
      <c r="J70" s="38">
        <f t="shared" si="31"/>
        <v>0</v>
      </c>
      <c r="K70" s="38"/>
      <c r="L70" s="38">
        <f t="shared" si="32"/>
        <v>0</v>
      </c>
      <c r="M70" s="37"/>
      <c r="N70" s="38">
        <f t="shared" si="33"/>
        <v>0</v>
      </c>
      <c r="O70" s="38"/>
      <c r="P70" s="38">
        <f t="shared" si="34"/>
        <v>0</v>
      </c>
      <c r="Q70" s="37"/>
      <c r="R70" s="38">
        <f t="shared" si="35"/>
        <v>0</v>
      </c>
      <c r="S70" s="38"/>
      <c r="T70" s="38">
        <f t="shared" si="36"/>
        <v>0</v>
      </c>
      <c r="U70" s="37"/>
      <c r="V70" s="38">
        <f t="shared" si="37"/>
        <v>0</v>
      </c>
      <c r="W70" s="38"/>
      <c r="X70" s="38">
        <f t="shared" si="38"/>
        <v>0</v>
      </c>
      <c r="Y70" s="37"/>
      <c r="Z70" s="38">
        <f t="shared" si="39"/>
        <v>0</v>
      </c>
      <c r="AA70" s="38"/>
      <c r="AB70" s="38">
        <f t="shared" si="40"/>
        <v>0</v>
      </c>
      <c r="AC70" s="37"/>
      <c r="AD70" s="38">
        <f t="shared" si="41"/>
        <v>0</v>
      </c>
      <c r="AE70" s="38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</row>
    <row r="71" spans="1:241" s="7" customFormat="1" ht="12.75" hidden="1">
      <c r="A71" s="34"/>
      <c r="B71" s="9"/>
      <c r="C71" s="37"/>
      <c r="D71" s="38">
        <f t="shared" si="42"/>
        <v>0</v>
      </c>
      <c r="E71" s="9"/>
      <c r="F71" s="38">
        <f t="shared" si="43"/>
        <v>0</v>
      </c>
      <c r="G71" s="38"/>
      <c r="H71" s="38">
        <f t="shared" si="30"/>
        <v>0</v>
      </c>
      <c r="I71" s="37"/>
      <c r="J71" s="38">
        <f t="shared" si="31"/>
        <v>0</v>
      </c>
      <c r="K71" s="38"/>
      <c r="L71" s="38">
        <f t="shared" si="32"/>
        <v>0</v>
      </c>
      <c r="M71" s="37"/>
      <c r="N71" s="38">
        <f t="shared" si="33"/>
        <v>0</v>
      </c>
      <c r="O71" s="38"/>
      <c r="P71" s="38">
        <f t="shared" si="34"/>
        <v>0</v>
      </c>
      <c r="Q71" s="37"/>
      <c r="R71" s="38">
        <f t="shared" si="35"/>
        <v>0</v>
      </c>
      <c r="S71" s="38"/>
      <c r="T71" s="38">
        <f t="shared" si="36"/>
        <v>0</v>
      </c>
      <c r="U71" s="37"/>
      <c r="V71" s="38">
        <f t="shared" si="37"/>
        <v>0</v>
      </c>
      <c r="W71" s="38"/>
      <c r="X71" s="38">
        <f t="shared" si="38"/>
        <v>0</v>
      </c>
      <c r="Y71" s="37"/>
      <c r="Z71" s="38">
        <f t="shared" si="39"/>
        <v>0</v>
      </c>
      <c r="AA71" s="38"/>
      <c r="AB71" s="38">
        <f t="shared" si="40"/>
        <v>0</v>
      </c>
      <c r="AC71" s="37"/>
      <c r="AD71" s="38">
        <f t="shared" si="41"/>
        <v>0</v>
      </c>
      <c r="AE71" s="38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</row>
    <row r="72" spans="1:241" s="7" customFormat="1" ht="12.75" hidden="1">
      <c r="A72" s="34"/>
      <c r="B72" s="9"/>
      <c r="C72" s="37"/>
      <c r="D72" s="38">
        <f t="shared" si="42"/>
        <v>0</v>
      </c>
      <c r="E72" s="9"/>
      <c r="F72" s="38">
        <f t="shared" si="43"/>
        <v>0</v>
      </c>
      <c r="G72" s="38"/>
      <c r="H72" s="38">
        <f t="shared" si="30"/>
        <v>0</v>
      </c>
      <c r="I72" s="37"/>
      <c r="J72" s="38">
        <f t="shared" si="31"/>
        <v>0</v>
      </c>
      <c r="K72" s="38"/>
      <c r="L72" s="38">
        <f t="shared" si="32"/>
        <v>0</v>
      </c>
      <c r="M72" s="37"/>
      <c r="N72" s="38">
        <f t="shared" si="33"/>
        <v>0</v>
      </c>
      <c r="O72" s="38"/>
      <c r="P72" s="38">
        <f t="shared" si="34"/>
        <v>0</v>
      </c>
      <c r="Q72" s="37"/>
      <c r="R72" s="38">
        <f t="shared" si="35"/>
        <v>0</v>
      </c>
      <c r="S72" s="38"/>
      <c r="T72" s="38">
        <f t="shared" si="36"/>
        <v>0</v>
      </c>
      <c r="U72" s="37"/>
      <c r="V72" s="38">
        <f t="shared" si="37"/>
        <v>0</v>
      </c>
      <c r="W72" s="38"/>
      <c r="X72" s="38">
        <f t="shared" si="38"/>
        <v>0</v>
      </c>
      <c r="Y72" s="37"/>
      <c r="Z72" s="38">
        <f t="shared" si="39"/>
        <v>0</v>
      </c>
      <c r="AA72" s="38"/>
      <c r="AB72" s="38">
        <f t="shared" si="40"/>
        <v>0</v>
      </c>
      <c r="AC72" s="37"/>
      <c r="AD72" s="38">
        <f t="shared" si="41"/>
        <v>0</v>
      </c>
      <c r="AE72" s="38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</row>
    <row r="73" spans="1:241" s="7" customFormat="1" ht="12.75" hidden="1">
      <c r="A73" s="34"/>
      <c r="B73" s="9"/>
      <c r="C73" s="37"/>
      <c r="D73" s="38">
        <f t="shared" si="42"/>
        <v>0</v>
      </c>
      <c r="E73" s="9"/>
      <c r="F73" s="38">
        <f t="shared" si="43"/>
        <v>0</v>
      </c>
      <c r="G73" s="38"/>
      <c r="H73" s="38">
        <f t="shared" si="30"/>
        <v>0</v>
      </c>
      <c r="I73" s="37"/>
      <c r="J73" s="38">
        <f t="shared" si="31"/>
        <v>0</v>
      </c>
      <c r="K73" s="38"/>
      <c r="L73" s="38">
        <f t="shared" si="32"/>
        <v>0</v>
      </c>
      <c r="M73" s="37"/>
      <c r="N73" s="38">
        <f t="shared" si="33"/>
        <v>0</v>
      </c>
      <c r="O73" s="38"/>
      <c r="P73" s="38">
        <f t="shared" si="34"/>
        <v>0</v>
      </c>
      <c r="Q73" s="37"/>
      <c r="R73" s="38">
        <f t="shared" si="35"/>
        <v>0</v>
      </c>
      <c r="S73" s="38"/>
      <c r="T73" s="38">
        <f t="shared" si="36"/>
        <v>0</v>
      </c>
      <c r="U73" s="37"/>
      <c r="V73" s="38">
        <f t="shared" si="37"/>
        <v>0</v>
      </c>
      <c r="W73" s="38"/>
      <c r="X73" s="38">
        <f t="shared" si="38"/>
        <v>0</v>
      </c>
      <c r="Y73" s="37"/>
      <c r="Z73" s="38">
        <f t="shared" si="39"/>
        <v>0</v>
      </c>
      <c r="AA73" s="38"/>
      <c r="AB73" s="38">
        <f t="shared" si="40"/>
        <v>0</v>
      </c>
      <c r="AC73" s="37"/>
      <c r="AD73" s="38">
        <f t="shared" si="41"/>
        <v>0</v>
      </c>
      <c r="AE73" s="38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</row>
    <row r="74" spans="1:241" s="7" customFormat="1" ht="12.75" hidden="1">
      <c r="A74" s="34"/>
      <c r="B74" s="9"/>
      <c r="C74" s="37"/>
      <c r="D74" s="38">
        <f t="shared" si="42"/>
        <v>0</v>
      </c>
      <c r="E74" s="9"/>
      <c r="F74" s="38">
        <f t="shared" si="43"/>
        <v>0</v>
      </c>
      <c r="G74" s="38"/>
      <c r="H74" s="38">
        <f t="shared" si="30"/>
        <v>0</v>
      </c>
      <c r="I74" s="37"/>
      <c r="J74" s="38">
        <f t="shared" si="31"/>
        <v>0</v>
      </c>
      <c r="K74" s="38"/>
      <c r="L74" s="38">
        <f t="shared" si="32"/>
        <v>0</v>
      </c>
      <c r="M74" s="37"/>
      <c r="N74" s="38">
        <f t="shared" si="33"/>
        <v>0</v>
      </c>
      <c r="O74" s="38"/>
      <c r="P74" s="38">
        <f t="shared" si="34"/>
        <v>0</v>
      </c>
      <c r="Q74" s="37"/>
      <c r="R74" s="38">
        <f t="shared" si="35"/>
        <v>0</v>
      </c>
      <c r="S74" s="38"/>
      <c r="T74" s="38">
        <f t="shared" si="36"/>
        <v>0</v>
      </c>
      <c r="U74" s="37"/>
      <c r="V74" s="38">
        <f t="shared" si="37"/>
        <v>0</v>
      </c>
      <c r="W74" s="38"/>
      <c r="X74" s="38">
        <f t="shared" si="38"/>
        <v>0</v>
      </c>
      <c r="Y74" s="37"/>
      <c r="Z74" s="38">
        <f t="shared" si="39"/>
        <v>0</v>
      </c>
      <c r="AA74" s="38"/>
      <c r="AB74" s="38">
        <f t="shared" si="40"/>
        <v>0</v>
      </c>
      <c r="AC74" s="37"/>
      <c r="AD74" s="38">
        <f t="shared" si="41"/>
        <v>0</v>
      </c>
      <c r="AE74" s="38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</row>
    <row r="75" spans="1:241" s="7" customFormat="1" ht="12.75" hidden="1">
      <c r="A75" s="34"/>
      <c r="B75" s="9"/>
      <c r="C75" s="37"/>
      <c r="D75" s="38">
        <f t="shared" si="28"/>
        <v>0</v>
      </c>
      <c r="E75" s="9"/>
      <c r="F75" s="38">
        <f t="shared" si="29"/>
        <v>0</v>
      </c>
      <c r="G75" s="38"/>
      <c r="H75" s="38">
        <f t="shared" si="30"/>
        <v>0</v>
      </c>
      <c r="I75" s="37"/>
      <c r="J75" s="38">
        <f t="shared" si="31"/>
        <v>0</v>
      </c>
      <c r="K75" s="38"/>
      <c r="L75" s="38">
        <f t="shared" si="32"/>
        <v>0</v>
      </c>
      <c r="M75" s="37"/>
      <c r="N75" s="38">
        <f t="shared" si="33"/>
        <v>0</v>
      </c>
      <c r="O75" s="38"/>
      <c r="P75" s="38">
        <f t="shared" si="34"/>
        <v>0</v>
      </c>
      <c r="Q75" s="37"/>
      <c r="R75" s="38">
        <f t="shared" si="35"/>
        <v>0</v>
      </c>
      <c r="S75" s="38"/>
      <c r="T75" s="38">
        <f t="shared" si="36"/>
        <v>0</v>
      </c>
      <c r="U75" s="37"/>
      <c r="V75" s="38">
        <f t="shared" si="37"/>
        <v>0</v>
      </c>
      <c r="W75" s="38"/>
      <c r="X75" s="38">
        <f t="shared" si="38"/>
        <v>0</v>
      </c>
      <c r="Y75" s="37"/>
      <c r="Z75" s="38">
        <f t="shared" si="39"/>
        <v>0</v>
      </c>
      <c r="AA75" s="38"/>
      <c r="AB75" s="38">
        <f t="shared" si="40"/>
        <v>0</v>
      </c>
      <c r="AC75" s="37"/>
      <c r="AD75" s="38">
        <f t="shared" si="41"/>
        <v>0</v>
      </c>
      <c r="AE75" s="38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</row>
    <row r="76" spans="1:241" s="7" customFormat="1" ht="12.75" hidden="1">
      <c r="A76" s="34"/>
      <c r="B76" s="9"/>
      <c r="C76" s="37"/>
      <c r="D76" s="38">
        <f t="shared" si="28"/>
        <v>0</v>
      </c>
      <c r="E76" s="9"/>
      <c r="F76" s="38">
        <f t="shared" si="29"/>
        <v>0</v>
      </c>
      <c r="G76" s="38"/>
      <c r="H76" s="38">
        <f t="shared" si="30"/>
        <v>0</v>
      </c>
      <c r="I76" s="37"/>
      <c r="J76" s="38">
        <f t="shared" si="31"/>
        <v>0</v>
      </c>
      <c r="K76" s="38"/>
      <c r="L76" s="38">
        <f t="shared" si="32"/>
        <v>0</v>
      </c>
      <c r="M76" s="37"/>
      <c r="N76" s="38">
        <f t="shared" si="33"/>
        <v>0</v>
      </c>
      <c r="O76" s="38"/>
      <c r="P76" s="38">
        <f t="shared" si="34"/>
        <v>0</v>
      </c>
      <c r="Q76" s="37"/>
      <c r="R76" s="38">
        <f t="shared" si="35"/>
        <v>0</v>
      </c>
      <c r="S76" s="38"/>
      <c r="T76" s="38">
        <f t="shared" si="36"/>
        <v>0</v>
      </c>
      <c r="U76" s="37"/>
      <c r="V76" s="38">
        <f t="shared" si="37"/>
        <v>0</v>
      </c>
      <c r="W76" s="38"/>
      <c r="X76" s="38">
        <f t="shared" si="38"/>
        <v>0</v>
      </c>
      <c r="Y76" s="37"/>
      <c r="Z76" s="38">
        <f t="shared" si="39"/>
        <v>0</v>
      </c>
      <c r="AA76" s="38"/>
      <c r="AB76" s="38">
        <f t="shared" si="40"/>
        <v>0</v>
      </c>
      <c r="AC76" s="37"/>
      <c r="AD76" s="38">
        <f t="shared" si="41"/>
        <v>0</v>
      </c>
      <c r="AE76" s="38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</row>
    <row r="77" spans="1:241" s="7" customFormat="1" ht="12.75" hidden="1">
      <c r="A77" s="34"/>
      <c r="B77" s="9"/>
      <c r="C77" s="37"/>
      <c r="D77" s="38">
        <f t="shared" si="28"/>
        <v>0</v>
      </c>
      <c r="E77" s="9"/>
      <c r="F77" s="38">
        <f t="shared" si="29"/>
        <v>0</v>
      </c>
      <c r="G77" s="38"/>
      <c r="H77" s="38">
        <f t="shared" si="30"/>
        <v>0</v>
      </c>
      <c r="I77" s="37"/>
      <c r="J77" s="38">
        <f t="shared" si="31"/>
        <v>0</v>
      </c>
      <c r="K77" s="38"/>
      <c r="L77" s="38">
        <f t="shared" si="32"/>
        <v>0</v>
      </c>
      <c r="M77" s="37"/>
      <c r="N77" s="38">
        <f t="shared" si="33"/>
        <v>0</v>
      </c>
      <c r="O77" s="38"/>
      <c r="P77" s="38">
        <f t="shared" si="34"/>
        <v>0</v>
      </c>
      <c r="Q77" s="37"/>
      <c r="R77" s="38">
        <f t="shared" si="35"/>
        <v>0</v>
      </c>
      <c r="S77" s="38"/>
      <c r="T77" s="38">
        <f t="shared" si="36"/>
        <v>0</v>
      </c>
      <c r="U77" s="37"/>
      <c r="V77" s="38">
        <f t="shared" si="37"/>
        <v>0</v>
      </c>
      <c r="W77" s="38"/>
      <c r="X77" s="38">
        <f t="shared" si="38"/>
        <v>0</v>
      </c>
      <c r="Y77" s="37"/>
      <c r="Z77" s="38">
        <f t="shared" si="39"/>
        <v>0</v>
      </c>
      <c r="AA77" s="38"/>
      <c r="AB77" s="38">
        <f t="shared" si="40"/>
        <v>0</v>
      </c>
      <c r="AC77" s="37"/>
      <c r="AD77" s="38">
        <f t="shared" si="41"/>
        <v>0</v>
      </c>
      <c r="AE77" s="38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</row>
    <row r="78" spans="1:241" s="7" customFormat="1" ht="12.75" hidden="1">
      <c r="A78" s="34"/>
      <c r="B78" s="9"/>
      <c r="C78" s="37"/>
      <c r="D78" s="38">
        <f t="shared" si="28"/>
        <v>0</v>
      </c>
      <c r="E78" s="9"/>
      <c r="F78" s="38">
        <f t="shared" si="29"/>
        <v>0</v>
      </c>
      <c r="G78" s="38"/>
      <c r="H78" s="38">
        <f t="shared" si="30"/>
        <v>0</v>
      </c>
      <c r="I78" s="37"/>
      <c r="J78" s="38">
        <f t="shared" si="31"/>
        <v>0</v>
      </c>
      <c r="K78" s="38"/>
      <c r="L78" s="38">
        <f t="shared" si="32"/>
        <v>0</v>
      </c>
      <c r="M78" s="37"/>
      <c r="N78" s="38">
        <f t="shared" si="33"/>
        <v>0</v>
      </c>
      <c r="O78" s="38"/>
      <c r="P78" s="38">
        <f t="shared" si="34"/>
        <v>0</v>
      </c>
      <c r="Q78" s="37"/>
      <c r="R78" s="38">
        <f t="shared" si="35"/>
        <v>0</v>
      </c>
      <c r="S78" s="38"/>
      <c r="T78" s="38">
        <f t="shared" si="36"/>
        <v>0</v>
      </c>
      <c r="U78" s="37"/>
      <c r="V78" s="38">
        <f t="shared" si="37"/>
        <v>0</v>
      </c>
      <c r="W78" s="38"/>
      <c r="X78" s="38">
        <f t="shared" si="38"/>
        <v>0</v>
      </c>
      <c r="Y78" s="37"/>
      <c r="Z78" s="38">
        <f t="shared" si="39"/>
        <v>0</v>
      </c>
      <c r="AA78" s="38"/>
      <c r="AB78" s="38">
        <f t="shared" si="40"/>
        <v>0</v>
      </c>
      <c r="AC78" s="37"/>
      <c r="AD78" s="38">
        <f t="shared" si="41"/>
        <v>0</v>
      </c>
      <c r="AE78" s="38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</row>
    <row r="79" spans="1:241" s="7" customFormat="1" ht="12.75" hidden="1">
      <c r="A79" s="34"/>
      <c r="B79" s="9"/>
      <c r="C79" s="37"/>
      <c r="D79" s="38">
        <f t="shared" si="28"/>
        <v>0</v>
      </c>
      <c r="E79" s="9"/>
      <c r="F79" s="38">
        <f t="shared" si="29"/>
        <v>0</v>
      </c>
      <c r="G79" s="38"/>
      <c r="H79" s="38">
        <f t="shared" si="30"/>
        <v>0</v>
      </c>
      <c r="I79" s="37"/>
      <c r="J79" s="38">
        <f t="shared" si="31"/>
        <v>0</v>
      </c>
      <c r="K79" s="38"/>
      <c r="L79" s="38">
        <f t="shared" si="32"/>
        <v>0</v>
      </c>
      <c r="M79" s="37"/>
      <c r="N79" s="38">
        <f t="shared" si="33"/>
        <v>0</v>
      </c>
      <c r="O79" s="38"/>
      <c r="P79" s="38">
        <f t="shared" si="34"/>
        <v>0</v>
      </c>
      <c r="Q79" s="37"/>
      <c r="R79" s="38">
        <f t="shared" si="35"/>
        <v>0</v>
      </c>
      <c r="S79" s="38"/>
      <c r="T79" s="38">
        <f t="shared" si="36"/>
        <v>0</v>
      </c>
      <c r="U79" s="37"/>
      <c r="V79" s="38">
        <f t="shared" si="37"/>
        <v>0</v>
      </c>
      <c r="W79" s="38"/>
      <c r="X79" s="38">
        <f t="shared" si="38"/>
        <v>0</v>
      </c>
      <c r="Y79" s="37"/>
      <c r="Z79" s="38">
        <f t="shared" si="39"/>
        <v>0</v>
      </c>
      <c r="AA79" s="38"/>
      <c r="AB79" s="38">
        <f t="shared" si="40"/>
        <v>0</v>
      </c>
      <c r="AC79" s="37"/>
      <c r="AD79" s="38">
        <f t="shared" si="41"/>
        <v>0</v>
      </c>
      <c r="AE79" s="38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</row>
    <row r="80" spans="1:241" s="7" customFormat="1" ht="12.75" hidden="1">
      <c r="A80" s="34"/>
      <c r="B80" s="9"/>
      <c r="C80" s="37"/>
      <c r="D80" s="38">
        <f t="shared" si="28"/>
        <v>0</v>
      </c>
      <c r="E80" s="9"/>
      <c r="F80" s="38">
        <f t="shared" si="29"/>
        <v>0</v>
      </c>
      <c r="G80" s="38"/>
      <c r="H80" s="38">
        <f t="shared" si="30"/>
        <v>0</v>
      </c>
      <c r="I80" s="37"/>
      <c r="J80" s="38">
        <f t="shared" si="31"/>
        <v>0</v>
      </c>
      <c r="K80" s="38"/>
      <c r="L80" s="38">
        <f t="shared" si="32"/>
        <v>0</v>
      </c>
      <c r="M80" s="37"/>
      <c r="N80" s="38">
        <f t="shared" si="33"/>
        <v>0</v>
      </c>
      <c r="O80" s="38"/>
      <c r="P80" s="38">
        <f t="shared" si="34"/>
        <v>0</v>
      </c>
      <c r="Q80" s="37"/>
      <c r="R80" s="38">
        <f t="shared" si="35"/>
        <v>0</v>
      </c>
      <c r="S80" s="38"/>
      <c r="T80" s="38">
        <f t="shared" si="36"/>
        <v>0</v>
      </c>
      <c r="U80" s="37"/>
      <c r="V80" s="38">
        <f t="shared" si="37"/>
        <v>0</v>
      </c>
      <c r="W80" s="38"/>
      <c r="X80" s="38">
        <f t="shared" si="38"/>
        <v>0</v>
      </c>
      <c r="Y80" s="37"/>
      <c r="Z80" s="38">
        <f t="shared" si="39"/>
        <v>0</v>
      </c>
      <c r="AA80" s="38"/>
      <c r="AB80" s="38">
        <f t="shared" si="40"/>
        <v>0</v>
      </c>
      <c r="AC80" s="37"/>
      <c r="AD80" s="38">
        <f t="shared" si="41"/>
        <v>0</v>
      </c>
      <c r="AE80" s="38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</row>
    <row r="81" spans="1:241" s="7" customFormat="1" ht="12.75" hidden="1">
      <c r="A81" s="34"/>
      <c r="B81" s="9"/>
      <c r="C81" s="37"/>
      <c r="D81" s="38">
        <f t="shared" si="28"/>
        <v>0</v>
      </c>
      <c r="E81" s="9"/>
      <c r="F81" s="38">
        <f t="shared" si="29"/>
        <v>0</v>
      </c>
      <c r="G81" s="38"/>
      <c r="H81" s="38">
        <f t="shared" si="30"/>
        <v>0</v>
      </c>
      <c r="I81" s="37"/>
      <c r="J81" s="38">
        <f t="shared" si="31"/>
        <v>0</v>
      </c>
      <c r="K81" s="38"/>
      <c r="L81" s="38">
        <f t="shared" si="32"/>
        <v>0</v>
      </c>
      <c r="M81" s="37"/>
      <c r="N81" s="38">
        <f t="shared" si="33"/>
        <v>0</v>
      </c>
      <c r="O81" s="38"/>
      <c r="P81" s="38">
        <f t="shared" si="34"/>
        <v>0</v>
      </c>
      <c r="Q81" s="37"/>
      <c r="R81" s="38">
        <f t="shared" si="35"/>
        <v>0</v>
      </c>
      <c r="S81" s="38"/>
      <c r="T81" s="38">
        <f t="shared" si="36"/>
        <v>0</v>
      </c>
      <c r="U81" s="37"/>
      <c r="V81" s="38">
        <f t="shared" si="37"/>
        <v>0</v>
      </c>
      <c r="W81" s="38"/>
      <c r="X81" s="38">
        <f t="shared" si="38"/>
        <v>0</v>
      </c>
      <c r="Y81" s="37"/>
      <c r="Z81" s="38">
        <f t="shared" si="39"/>
        <v>0</v>
      </c>
      <c r="AA81" s="38"/>
      <c r="AB81" s="38">
        <f t="shared" si="40"/>
        <v>0</v>
      </c>
      <c r="AC81" s="37"/>
      <c r="AD81" s="38">
        <f t="shared" si="41"/>
        <v>0</v>
      </c>
      <c r="AE81" s="38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</row>
    <row r="82" spans="1:241" s="7" customFormat="1" ht="12.75" hidden="1">
      <c r="A82" s="34"/>
      <c r="B82" s="9"/>
      <c r="C82" s="37"/>
      <c r="D82" s="38">
        <f t="shared" si="28"/>
        <v>0</v>
      </c>
      <c r="E82" s="9"/>
      <c r="F82" s="38">
        <f t="shared" si="29"/>
        <v>0</v>
      </c>
      <c r="G82" s="38"/>
      <c r="H82" s="38">
        <f t="shared" si="30"/>
        <v>0</v>
      </c>
      <c r="I82" s="37"/>
      <c r="J82" s="38">
        <f t="shared" si="31"/>
        <v>0</v>
      </c>
      <c r="K82" s="38"/>
      <c r="L82" s="38">
        <f t="shared" si="32"/>
        <v>0</v>
      </c>
      <c r="M82" s="37"/>
      <c r="N82" s="38">
        <f t="shared" si="33"/>
        <v>0</v>
      </c>
      <c r="O82" s="38"/>
      <c r="P82" s="38">
        <f t="shared" si="34"/>
        <v>0</v>
      </c>
      <c r="Q82" s="37"/>
      <c r="R82" s="38">
        <f t="shared" si="35"/>
        <v>0</v>
      </c>
      <c r="S82" s="38"/>
      <c r="T82" s="38">
        <f t="shared" si="36"/>
        <v>0</v>
      </c>
      <c r="U82" s="37"/>
      <c r="V82" s="38">
        <f t="shared" si="37"/>
        <v>0</v>
      </c>
      <c r="W82" s="38"/>
      <c r="X82" s="38">
        <f t="shared" si="38"/>
        <v>0</v>
      </c>
      <c r="Y82" s="37"/>
      <c r="Z82" s="38">
        <f t="shared" si="39"/>
        <v>0</v>
      </c>
      <c r="AA82" s="38"/>
      <c r="AB82" s="38">
        <f t="shared" si="40"/>
        <v>0</v>
      </c>
      <c r="AC82" s="37"/>
      <c r="AD82" s="38">
        <f t="shared" si="41"/>
        <v>0</v>
      </c>
      <c r="AE82" s="38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</row>
    <row r="83" spans="1:241" s="7" customFormat="1" ht="12.75" hidden="1">
      <c r="A83" s="34"/>
      <c r="B83" s="9"/>
      <c r="C83" s="37"/>
      <c r="D83" s="38">
        <f t="shared" si="28"/>
        <v>0</v>
      </c>
      <c r="E83" s="9"/>
      <c r="F83" s="38">
        <f t="shared" si="29"/>
        <v>0</v>
      </c>
      <c r="G83" s="38"/>
      <c r="H83" s="38">
        <f t="shared" si="30"/>
        <v>0</v>
      </c>
      <c r="I83" s="37"/>
      <c r="J83" s="38">
        <f t="shared" si="31"/>
        <v>0</v>
      </c>
      <c r="K83" s="38"/>
      <c r="L83" s="38">
        <f t="shared" si="32"/>
        <v>0</v>
      </c>
      <c r="M83" s="37"/>
      <c r="N83" s="38">
        <f t="shared" si="33"/>
        <v>0</v>
      </c>
      <c r="O83" s="38"/>
      <c r="P83" s="38">
        <f t="shared" si="34"/>
        <v>0</v>
      </c>
      <c r="Q83" s="37"/>
      <c r="R83" s="38">
        <f t="shared" si="35"/>
        <v>0</v>
      </c>
      <c r="S83" s="38"/>
      <c r="T83" s="38">
        <f t="shared" si="36"/>
        <v>0</v>
      </c>
      <c r="U83" s="37"/>
      <c r="V83" s="38">
        <f t="shared" si="37"/>
        <v>0</v>
      </c>
      <c r="W83" s="38"/>
      <c r="X83" s="38">
        <f t="shared" si="38"/>
        <v>0</v>
      </c>
      <c r="Y83" s="37"/>
      <c r="Z83" s="38">
        <f t="shared" si="39"/>
        <v>0</v>
      </c>
      <c r="AA83" s="38"/>
      <c r="AB83" s="38">
        <f t="shared" si="40"/>
        <v>0</v>
      </c>
      <c r="AC83" s="37"/>
      <c r="AD83" s="38">
        <f t="shared" si="41"/>
        <v>0</v>
      </c>
      <c r="AE83" s="38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</row>
    <row r="84" spans="1:241" s="7" customFormat="1" ht="12.75" hidden="1">
      <c r="A84" s="34"/>
      <c r="B84" s="9"/>
      <c r="C84" s="37"/>
      <c r="D84" s="38">
        <f t="shared" si="28"/>
        <v>0</v>
      </c>
      <c r="E84" s="9"/>
      <c r="F84" s="38">
        <f t="shared" si="29"/>
        <v>0</v>
      </c>
      <c r="G84" s="38"/>
      <c r="H84" s="38">
        <f t="shared" si="30"/>
        <v>0</v>
      </c>
      <c r="I84" s="37"/>
      <c r="J84" s="38">
        <f t="shared" si="31"/>
        <v>0</v>
      </c>
      <c r="K84" s="38"/>
      <c r="L84" s="38">
        <f t="shared" si="32"/>
        <v>0</v>
      </c>
      <c r="M84" s="37"/>
      <c r="N84" s="38">
        <f t="shared" si="33"/>
        <v>0</v>
      </c>
      <c r="O84" s="38"/>
      <c r="P84" s="38">
        <f t="shared" si="34"/>
        <v>0</v>
      </c>
      <c r="Q84" s="37"/>
      <c r="R84" s="38">
        <f t="shared" si="35"/>
        <v>0</v>
      </c>
      <c r="S84" s="38"/>
      <c r="T84" s="38">
        <f t="shared" si="36"/>
        <v>0</v>
      </c>
      <c r="U84" s="37"/>
      <c r="V84" s="38">
        <f t="shared" si="37"/>
        <v>0</v>
      </c>
      <c r="W84" s="38"/>
      <c r="X84" s="38">
        <f t="shared" si="38"/>
        <v>0</v>
      </c>
      <c r="Y84" s="37"/>
      <c r="Z84" s="38">
        <f t="shared" si="39"/>
        <v>0</v>
      </c>
      <c r="AA84" s="38"/>
      <c r="AB84" s="38">
        <f t="shared" si="40"/>
        <v>0</v>
      </c>
      <c r="AC84" s="37"/>
      <c r="AD84" s="38">
        <f t="shared" si="41"/>
        <v>0</v>
      </c>
      <c r="AE84" s="38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</row>
    <row r="85" spans="1:241" s="7" customFormat="1" ht="12.75" hidden="1">
      <c r="A85" s="34"/>
      <c r="B85" s="9"/>
      <c r="C85" s="37"/>
      <c r="D85" s="38">
        <f t="shared" si="28"/>
        <v>0</v>
      </c>
      <c r="E85" s="9"/>
      <c r="F85" s="38">
        <f t="shared" si="29"/>
        <v>0</v>
      </c>
      <c r="G85" s="38"/>
      <c r="H85" s="38">
        <f t="shared" si="30"/>
        <v>0</v>
      </c>
      <c r="I85" s="37"/>
      <c r="J85" s="38">
        <f t="shared" si="31"/>
        <v>0</v>
      </c>
      <c r="K85" s="38"/>
      <c r="L85" s="38">
        <f t="shared" si="32"/>
        <v>0</v>
      </c>
      <c r="M85" s="37"/>
      <c r="N85" s="38">
        <f t="shared" si="33"/>
        <v>0</v>
      </c>
      <c r="O85" s="38"/>
      <c r="P85" s="38">
        <f t="shared" si="34"/>
        <v>0</v>
      </c>
      <c r="Q85" s="37"/>
      <c r="R85" s="38">
        <f t="shared" si="35"/>
        <v>0</v>
      </c>
      <c r="S85" s="38"/>
      <c r="T85" s="38">
        <f t="shared" si="36"/>
        <v>0</v>
      </c>
      <c r="U85" s="37"/>
      <c r="V85" s="38">
        <f t="shared" si="37"/>
        <v>0</v>
      </c>
      <c r="W85" s="38"/>
      <c r="X85" s="38">
        <f t="shared" si="38"/>
        <v>0</v>
      </c>
      <c r="Y85" s="37"/>
      <c r="Z85" s="38">
        <f t="shared" si="39"/>
        <v>0</v>
      </c>
      <c r="AA85" s="38"/>
      <c r="AB85" s="38">
        <f t="shared" si="40"/>
        <v>0</v>
      </c>
      <c r="AC85" s="37"/>
      <c r="AD85" s="38">
        <f t="shared" si="41"/>
        <v>0</v>
      </c>
      <c r="AE85" s="38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</row>
    <row r="86" spans="1:241" s="7" customFormat="1" ht="12.75" hidden="1">
      <c r="A86" s="34"/>
      <c r="B86" s="9"/>
      <c r="C86" s="37"/>
      <c r="D86" s="38">
        <f t="shared" si="28"/>
        <v>0</v>
      </c>
      <c r="E86" s="9"/>
      <c r="F86" s="38">
        <f t="shared" si="29"/>
        <v>0</v>
      </c>
      <c r="G86" s="38"/>
      <c r="H86" s="38">
        <f t="shared" si="30"/>
        <v>0</v>
      </c>
      <c r="I86" s="37"/>
      <c r="J86" s="38">
        <f t="shared" si="31"/>
        <v>0</v>
      </c>
      <c r="K86" s="38"/>
      <c r="L86" s="38">
        <f t="shared" si="32"/>
        <v>0</v>
      </c>
      <c r="M86" s="37"/>
      <c r="N86" s="38">
        <f t="shared" si="33"/>
        <v>0</v>
      </c>
      <c r="O86" s="38"/>
      <c r="P86" s="38">
        <f t="shared" si="34"/>
        <v>0</v>
      </c>
      <c r="Q86" s="37"/>
      <c r="R86" s="38">
        <f t="shared" si="35"/>
        <v>0</v>
      </c>
      <c r="S86" s="38"/>
      <c r="T86" s="38">
        <f t="shared" si="36"/>
        <v>0</v>
      </c>
      <c r="U86" s="37"/>
      <c r="V86" s="38">
        <f t="shared" si="37"/>
        <v>0</v>
      </c>
      <c r="W86" s="38"/>
      <c r="X86" s="38">
        <f t="shared" si="38"/>
        <v>0</v>
      </c>
      <c r="Y86" s="37"/>
      <c r="Z86" s="38">
        <f t="shared" si="39"/>
        <v>0</v>
      </c>
      <c r="AA86" s="38"/>
      <c r="AB86" s="38">
        <f t="shared" si="40"/>
        <v>0</v>
      </c>
      <c r="AC86" s="37"/>
      <c r="AD86" s="38">
        <f t="shared" si="41"/>
        <v>0</v>
      </c>
      <c r="AE86" s="38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pans="1:241" s="7" customFormat="1" ht="12.75" hidden="1">
      <c r="A87" s="34"/>
      <c r="B87" s="9"/>
      <c r="C87" s="37"/>
      <c r="D87" s="38">
        <f t="shared" si="28"/>
        <v>0</v>
      </c>
      <c r="E87" s="9"/>
      <c r="F87" s="38">
        <f t="shared" si="29"/>
        <v>0</v>
      </c>
      <c r="G87" s="38"/>
      <c r="H87" s="38">
        <f t="shared" si="30"/>
        <v>0</v>
      </c>
      <c r="I87" s="37"/>
      <c r="J87" s="38">
        <f t="shared" si="31"/>
        <v>0</v>
      </c>
      <c r="K87" s="38"/>
      <c r="L87" s="38">
        <f t="shared" si="32"/>
        <v>0</v>
      </c>
      <c r="M87" s="37"/>
      <c r="N87" s="38">
        <f t="shared" si="33"/>
        <v>0</v>
      </c>
      <c r="O87" s="38"/>
      <c r="P87" s="38">
        <f t="shared" si="34"/>
        <v>0</v>
      </c>
      <c r="Q87" s="37"/>
      <c r="R87" s="38">
        <f t="shared" si="35"/>
        <v>0</v>
      </c>
      <c r="S87" s="38"/>
      <c r="T87" s="38">
        <f t="shared" si="36"/>
        <v>0</v>
      </c>
      <c r="U87" s="37"/>
      <c r="V87" s="38">
        <f t="shared" si="37"/>
        <v>0</v>
      </c>
      <c r="W87" s="38"/>
      <c r="X87" s="38">
        <f t="shared" si="38"/>
        <v>0</v>
      </c>
      <c r="Y87" s="37"/>
      <c r="Z87" s="38">
        <f t="shared" si="39"/>
        <v>0</v>
      </c>
      <c r="AA87" s="38"/>
      <c r="AB87" s="38">
        <f t="shared" si="40"/>
        <v>0</v>
      </c>
      <c r="AC87" s="37"/>
      <c r="AD87" s="38">
        <f t="shared" si="41"/>
        <v>0</v>
      </c>
      <c r="AE87" s="38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</row>
    <row r="88" spans="1:241" s="7" customFormat="1" ht="12.75" hidden="1">
      <c r="A88" s="34"/>
      <c r="B88" s="9"/>
      <c r="C88" s="37"/>
      <c r="D88" s="38">
        <f t="shared" si="28"/>
        <v>0</v>
      </c>
      <c r="E88" s="9"/>
      <c r="F88" s="38">
        <f t="shared" si="29"/>
        <v>0</v>
      </c>
      <c r="G88" s="38"/>
      <c r="H88" s="38">
        <f t="shared" si="30"/>
        <v>0</v>
      </c>
      <c r="I88" s="37"/>
      <c r="J88" s="38">
        <f t="shared" si="31"/>
        <v>0</v>
      </c>
      <c r="K88" s="38"/>
      <c r="L88" s="38">
        <f t="shared" si="32"/>
        <v>0</v>
      </c>
      <c r="M88" s="37"/>
      <c r="N88" s="38">
        <f t="shared" si="33"/>
        <v>0</v>
      </c>
      <c r="O88" s="38"/>
      <c r="P88" s="38">
        <f t="shared" si="34"/>
        <v>0</v>
      </c>
      <c r="Q88" s="37"/>
      <c r="R88" s="38">
        <f t="shared" si="35"/>
        <v>0</v>
      </c>
      <c r="S88" s="38"/>
      <c r="T88" s="38">
        <f t="shared" si="36"/>
        <v>0</v>
      </c>
      <c r="U88" s="37"/>
      <c r="V88" s="38">
        <f t="shared" si="37"/>
        <v>0</v>
      </c>
      <c r="W88" s="38"/>
      <c r="X88" s="38">
        <f t="shared" si="38"/>
        <v>0</v>
      </c>
      <c r="Y88" s="37"/>
      <c r="Z88" s="38">
        <f t="shared" si="39"/>
        <v>0</v>
      </c>
      <c r="AA88" s="38"/>
      <c r="AB88" s="38">
        <f t="shared" si="40"/>
        <v>0</v>
      </c>
      <c r="AC88" s="37"/>
      <c r="AD88" s="38">
        <f t="shared" si="41"/>
        <v>0</v>
      </c>
      <c r="AE88" s="38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</row>
    <row r="89" spans="1:241" s="7" customFormat="1" ht="12.75" hidden="1">
      <c r="A89" s="34"/>
      <c r="B89" s="9"/>
      <c r="C89" s="37"/>
      <c r="D89" s="38">
        <f t="shared" si="28"/>
        <v>0</v>
      </c>
      <c r="E89" s="9"/>
      <c r="F89" s="38">
        <f t="shared" si="29"/>
        <v>0</v>
      </c>
      <c r="G89" s="38"/>
      <c r="H89" s="38">
        <f t="shared" si="30"/>
        <v>0</v>
      </c>
      <c r="I89" s="37"/>
      <c r="J89" s="38">
        <f t="shared" si="31"/>
        <v>0</v>
      </c>
      <c r="K89" s="38"/>
      <c r="L89" s="38">
        <f t="shared" si="32"/>
        <v>0</v>
      </c>
      <c r="M89" s="37"/>
      <c r="N89" s="38">
        <f t="shared" si="33"/>
        <v>0</v>
      </c>
      <c r="O89" s="38"/>
      <c r="P89" s="38">
        <f t="shared" si="34"/>
        <v>0</v>
      </c>
      <c r="Q89" s="37"/>
      <c r="R89" s="38">
        <f t="shared" si="35"/>
        <v>0</v>
      </c>
      <c r="S89" s="38"/>
      <c r="T89" s="38">
        <f t="shared" si="36"/>
        <v>0</v>
      </c>
      <c r="U89" s="37"/>
      <c r="V89" s="38">
        <f t="shared" si="37"/>
        <v>0</v>
      </c>
      <c r="W89" s="38"/>
      <c r="X89" s="38">
        <f t="shared" si="38"/>
        <v>0</v>
      </c>
      <c r="Y89" s="37"/>
      <c r="Z89" s="38">
        <f t="shared" si="39"/>
        <v>0</v>
      </c>
      <c r="AA89" s="38"/>
      <c r="AB89" s="38">
        <f t="shared" si="40"/>
        <v>0</v>
      </c>
      <c r="AC89" s="37"/>
      <c r="AD89" s="38">
        <f t="shared" si="41"/>
        <v>0</v>
      </c>
      <c r="AE89" s="38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</row>
    <row r="90" spans="1:241" s="7" customFormat="1" ht="12.75" hidden="1">
      <c r="A90" s="34"/>
      <c r="B90" s="9"/>
      <c r="C90" s="37"/>
      <c r="D90" s="38">
        <f t="shared" si="28"/>
        <v>0</v>
      </c>
      <c r="E90" s="9"/>
      <c r="F90" s="38">
        <f t="shared" si="29"/>
        <v>0</v>
      </c>
      <c r="G90" s="38"/>
      <c r="H90" s="38">
        <f t="shared" si="30"/>
        <v>0</v>
      </c>
      <c r="I90" s="37"/>
      <c r="J90" s="38">
        <f t="shared" si="31"/>
        <v>0</v>
      </c>
      <c r="K90" s="38"/>
      <c r="L90" s="38">
        <f t="shared" si="32"/>
        <v>0</v>
      </c>
      <c r="M90" s="37"/>
      <c r="N90" s="38">
        <f t="shared" si="33"/>
        <v>0</v>
      </c>
      <c r="O90" s="38"/>
      <c r="P90" s="38">
        <f t="shared" si="34"/>
        <v>0</v>
      </c>
      <c r="Q90" s="37"/>
      <c r="R90" s="38">
        <f t="shared" si="35"/>
        <v>0</v>
      </c>
      <c r="S90" s="38"/>
      <c r="T90" s="38">
        <f t="shared" si="36"/>
        <v>0</v>
      </c>
      <c r="U90" s="37"/>
      <c r="V90" s="38">
        <f t="shared" si="37"/>
        <v>0</v>
      </c>
      <c r="W90" s="38"/>
      <c r="X90" s="38">
        <f t="shared" si="38"/>
        <v>0</v>
      </c>
      <c r="Y90" s="37"/>
      <c r="Z90" s="38">
        <f t="shared" si="39"/>
        <v>0</v>
      </c>
      <c r="AA90" s="38"/>
      <c r="AB90" s="38">
        <f t="shared" si="40"/>
        <v>0</v>
      </c>
      <c r="AC90" s="37"/>
      <c r="AD90" s="38">
        <f t="shared" si="41"/>
        <v>0</v>
      </c>
      <c r="AE90" s="38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</row>
    <row r="91" spans="1:241" s="7" customFormat="1" ht="18.75">
      <c r="A91" s="18" t="s">
        <v>18</v>
      </c>
      <c r="B91" s="52">
        <f>SUM(B93+B94)</f>
        <v>192921.5</v>
      </c>
      <c r="C91" s="18"/>
      <c r="D91" s="18">
        <f>SUM(D93+D94)</f>
        <v>0</v>
      </c>
      <c r="E91" s="52">
        <f>SUM(F91/B91*100)</f>
        <v>0</v>
      </c>
      <c r="F91" s="18">
        <f>SUM(F93+F94)</f>
        <v>0</v>
      </c>
      <c r="G91" s="18" t="e">
        <f>SUM(D91/F91*100)</f>
        <v>#DIV/0!</v>
      </c>
      <c r="H91" s="18">
        <f>SUM(H93+H94)</f>
        <v>0</v>
      </c>
      <c r="I91" s="18" t="e">
        <f>SUM(J91/D91*100)</f>
        <v>#DIV/0!</v>
      </c>
      <c r="J91" s="18">
        <f>SUM(J93+J94)</f>
        <v>0</v>
      </c>
      <c r="K91" s="18" t="e">
        <f>SUM(H91/J91*100)</f>
        <v>#DIV/0!</v>
      </c>
      <c r="L91" s="18">
        <f>SUM(L93+L94)</f>
        <v>0</v>
      </c>
      <c r="M91" s="18" t="e">
        <f>SUM(N91/H91*100)</f>
        <v>#DIV/0!</v>
      </c>
      <c r="N91" s="18">
        <f>SUM(N93+N94)</f>
        <v>0</v>
      </c>
      <c r="O91" s="18" t="e">
        <f>SUM(L91/N91*100)</f>
        <v>#DIV/0!</v>
      </c>
      <c r="P91" s="18">
        <f>SUM(P93+P94)</f>
        <v>0</v>
      </c>
      <c r="Q91" s="18" t="e">
        <f>SUM(R91/L91*100)</f>
        <v>#DIV/0!</v>
      </c>
      <c r="R91" s="18">
        <f>SUM(R93+R94)</f>
        <v>0</v>
      </c>
      <c r="S91" s="18" t="e">
        <f>SUM(P91/R91*100)</f>
        <v>#DIV/0!</v>
      </c>
      <c r="T91" s="18">
        <f>SUM(T93+T94)</f>
        <v>0</v>
      </c>
      <c r="U91" s="18" t="e">
        <f>SUM(V91/P91*100)</f>
        <v>#DIV/0!</v>
      </c>
      <c r="V91" s="18">
        <f>SUM(V93+V94)</f>
        <v>0</v>
      </c>
      <c r="W91" s="18" t="e">
        <f>SUM(T91/V91*100)</f>
        <v>#DIV/0!</v>
      </c>
      <c r="X91" s="18">
        <f>SUM(X93+X94)</f>
        <v>0</v>
      </c>
      <c r="Y91" s="18" t="e">
        <f>SUM(Z91/T91*100)</f>
        <v>#DIV/0!</v>
      </c>
      <c r="Z91" s="18">
        <f>SUM(Z93+Z94)</f>
        <v>0</v>
      </c>
      <c r="AA91" s="18" t="e">
        <f>SUM(X91/Z91*100)</f>
        <v>#DIV/0!</v>
      </c>
      <c r="AB91" s="18">
        <f>SUM(AB93+AB94)</f>
        <v>0</v>
      </c>
      <c r="AC91" s="18" t="e">
        <f>SUM(AD91/X91*100)</f>
        <v>#DIV/0!</v>
      </c>
      <c r="AD91" s="18">
        <f>SUM(AD93+AD94)</f>
        <v>0</v>
      </c>
      <c r="AE91" s="18" t="e">
        <f>SUM(AB91/AD91*100)</f>
        <v>#DIV/0!</v>
      </c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</row>
    <row r="92" spans="1:241" s="7" customFormat="1" ht="15.75">
      <c r="A92" s="8" t="s">
        <v>2</v>
      </c>
      <c r="B92" s="9"/>
      <c r="C92" s="37"/>
      <c r="D92" s="38">
        <f t="shared" si="28"/>
        <v>0</v>
      </c>
      <c r="E92" s="9"/>
      <c r="F92" s="38">
        <f t="shared" si="29"/>
        <v>0</v>
      </c>
      <c r="G92" s="38"/>
      <c r="H92" s="38">
        <f>SUM(J92*K92/100)</f>
        <v>0</v>
      </c>
      <c r="I92" s="37"/>
      <c r="J92" s="38">
        <f>SUM(D92*I92/100)</f>
        <v>0</v>
      </c>
      <c r="K92" s="38"/>
      <c r="L92" s="38">
        <f>SUM(N92*O92/100)</f>
        <v>0</v>
      </c>
      <c r="M92" s="37"/>
      <c r="N92" s="38">
        <f>SUM(H92*M92/100)</f>
        <v>0</v>
      </c>
      <c r="O92" s="38"/>
      <c r="P92" s="38">
        <f>SUM(R92*S92/100)</f>
        <v>0</v>
      </c>
      <c r="Q92" s="37"/>
      <c r="R92" s="38">
        <f>SUM(L92*Q92/100)</f>
        <v>0</v>
      </c>
      <c r="S92" s="38"/>
      <c r="T92" s="38">
        <f>SUM(V92*W92/100)</f>
        <v>0</v>
      </c>
      <c r="U92" s="37"/>
      <c r="V92" s="38">
        <f>SUM(P92*U92/100)</f>
        <v>0</v>
      </c>
      <c r="W92" s="38"/>
      <c r="X92" s="38">
        <f>SUM(Z92*AA92/100)</f>
        <v>0</v>
      </c>
      <c r="Y92" s="37"/>
      <c r="Z92" s="38">
        <f>SUM(T92*Y92/100)</f>
        <v>0</v>
      </c>
      <c r="AA92" s="38"/>
      <c r="AB92" s="38">
        <f>SUM(AD92*AE92/100)</f>
        <v>0</v>
      </c>
      <c r="AC92" s="37"/>
      <c r="AD92" s="38">
        <f>SUM(X92*AC92/100)</f>
        <v>0</v>
      </c>
      <c r="AE92" s="38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</row>
    <row r="93" spans="1:241" s="7" customFormat="1" ht="15.75">
      <c r="A93" s="12" t="s">
        <v>4</v>
      </c>
      <c r="B93" s="13"/>
      <c r="C93" s="14"/>
      <c r="D93" s="14">
        <f t="shared" si="28"/>
        <v>0</v>
      </c>
      <c r="E93" s="13"/>
      <c r="F93" s="14">
        <f t="shared" si="29"/>
        <v>0</v>
      </c>
      <c r="G93" s="14"/>
      <c r="H93" s="14">
        <f>SUM(J93*K93/100)</f>
        <v>0</v>
      </c>
      <c r="I93" s="14"/>
      <c r="J93" s="14">
        <f>SUM(D93*I93/100)</f>
        <v>0</v>
      </c>
      <c r="K93" s="14"/>
      <c r="L93" s="14">
        <f>SUM(N93*O93/100)</f>
        <v>0</v>
      </c>
      <c r="M93" s="14"/>
      <c r="N93" s="14">
        <f>SUM(H93*M93/100)</f>
        <v>0</v>
      </c>
      <c r="O93" s="14"/>
      <c r="P93" s="14">
        <f>SUM(R93*S93/100)</f>
        <v>0</v>
      </c>
      <c r="Q93" s="14"/>
      <c r="R93" s="14">
        <f>SUM(L93*Q93/100)</f>
        <v>0</v>
      </c>
      <c r="S93" s="14"/>
      <c r="T93" s="14">
        <f>SUM(V93*W93/100)</f>
        <v>0</v>
      </c>
      <c r="U93" s="14"/>
      <c r="V93" s="14">
        <f>SUM(P93*U93/100)</f>
        <v>0</v>
      </c>
      <c r="W93" s="14"/>
      <c r="X93" s="14">
        <f>SUM(Z93*AA93/100)</f>
        <v>0</v>
      </c>
      <c r="Y93" s="14"/>
      <c r="Z93" s="14">
        <f>SUM(T93*Y93/100)</f>
        <v>0</v>
      </c>
      <c r="AA93" s="14"/>
      <c r="AB93" s="14">
        <f>SUM(AD93*AE93/100)</f>
        <v>0</v>
      </c>
      <c r="AC93" s="14"/>
      <c r="AD93" s="14">
        <f>SUM(X93*AC93/100)</f>
        <v>0</v>
      </c>
      <c r="AE93" s="1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</row>
    <row r="94" spans="1:241" s="7" customFormat="1" ht="15.75">
      <c r="A94" s="15" t="s">
        <v>3</v>
      </c>
      <c r="B94" s="16">
        <f>SUM(B96:B99)</f>
        <v>192921.5</v>
      </c>
      <c r="C94" s="17"/>
      <c r="D94" s="53">
        <f>SUM(D96:D99)</f>
        <v>0</v>
      </c>
      <c r="E94" s="16">
        <f>SUM(F94/B94*100)</f>
        <v>0</v>
      </c>
      <c r="F94" s="17">
        <f>SUM(F96:F99)</f>
        <v>0</v>
      </c>
      <c r="G94" s="17" t="e">
        <f>SUM(D94/F94*100)</f>
        <v>#DIV/0!</v>
      </c>
      <c r="H94" s="17">
        <f>SUM(H95:H99)</f>
        <v>0</v>
      </c>
      <c r="I94" s="17" t="e">
        <f>SUM(J94/D94*100)</f>
        <v>#DIV/0!</v>
      </c>
      <c r="J94" s="17">
        <f>SUM(J96:J99)</f>
        <v>0</v>
      </c>
      <c r="K94" s="17" t="e">
        <f>SUM(H94/J94*100)</f>
        <v>#DIV/0!</v>
      </c>
      <c r="L94" s="17">
        <f>SUM(L96:L99)</f>
        <v>0</v>
      </c>
      <c r="M94" s="17" t="e">
        <f>SUM(N94/H94*100)</f>
        <v>#DIV/0!</v>
      </c>
      <c r="N94" s="17">
        <f>SUM(N96:N99)</f>
        <v>0</v>
      </c>
      <c r="O94" s="17" t="e">
        <f>SUM(L94/N94*100)</f>
        <v>#DIV/0!</v>
      </c>
      <c r="P94" s="17">
        <f>SUM(P96:P99)</f>
        <v>0</v>
      </c>
      <c r="Q94" s="17" t="e">
        <f>SUM(R94/L94*100)</f>
        <v>#DIV/0!</v>
      </c>
      <c r="R94" s="17">
        <f>SUM(R96:R99)</f>
        <v>0</v>
      </c>
      <c r="S94" s="17" t="e">
        <f>SUM(P94/R94*100)</f>
        <v>#DIV/0!</v>
      </c>
      <c r="T94" s="17">
        <f>SUM(T95:T99)</f>
        <v>0</v>
      </c>
      <c r="U94" s="17" t="e">
        <f>SUM(V94/P94*100)</f>
        <v>#DIV/0!</v>
      </c>
      <c r="V94" s="17">
        <f>SUM(V96:V99)</f>
        <v>0</v>
      </c>
      <c r="W94" s="17" t="e">
        <f>SUM(T94/V94*100)</f>
        <v>#DIV/0!</v>
      </c>
      <c r="X94" s="17">
        <f>SUM(X96:X99)</f>
        <v>0</v>
      </c>
      <c r="Y94" s="17" t="e">
        <f>SUM(Z94/T94*100)</f>
        <v>#DIV/0!</v>
      </c>
      <c r="Z94" s="17">
        <f>SUM(Z96:Z99)</f>
        <v>0</v>
      </c>
      <c r="AA94" s="17" t="e">
        <f>SUM(X94/Z94*100)</f>
        <v>#DIV/0!</v>
      </c>
      <c r="AB94" s="17">
        <f>SUM(AB96:AB99)</f>
        <v>0</v>
      </c>
      <c r="AC94" s="17" t="e">
        <f>SUM(AD94/X94*100)</f>
        <v>#DIV/0!</v>
      </c>
      <c r="AD94" s="17">
        <f>SUM(AD96:AD99)</f>
        <v>0</v>
      </c>
      <c r="AE94" s="17" t="e">
        <f>SUM(AB94/AD94*100)</f>
        <v>#DIV/0!</v>
      </c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</row>
    <row r="95" spans="1:241" s="7" customFormat="1" ht="15.75">
      <c r="A95" s="8" t="s">
        <v>10</v>
      </c>
      <c r="B95" s="9"/>
      <c r="C95" s="37"/>
      <c r="D95" s="38"/>
      <c r="E95" s="9"/>
      <c r="F95" s="38"/>
      <c r="G95" s="38"/>
      <c r="H95" s="38"/>
      <c r="I95" s="37"/>
      <c r="J95" s="38"/>
      <c r="K95" s="38"/>
      <c r="L95" s="38"/>
      <c r="M95" s="37"/>
      <c r="N95" s="38"/>
      <c r="O95" s="38"/>
      <c r="P95" s="38"/>
      <c r="Q95" s="37"/>
      <c r="R95" s="38"/>
      <c r="S95" s="38"/>
      <c r="T95" s="38"/>
      <c r="U95" s="37"/>
      <c r="V95" s="38"/>
      <c r="W95" s="38"/>
      <c r="X95" s="38"/>
      <c r="Y95" s="37"/>
      <c r="Z95" s="38"/>
      <c r="AA95" s="38"/>
      <c r="AB95" s="38"/>
      <c r="AC95" s="37"/>
      <c r="AD95" s="38"/>
      <c r="AE95" s="38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</row>
    <row r="96" spans="1:241" s="7" customFormat="1" ht="12" customHeight="1">
      <c r="A96" s="34" t="s">
        <v>797</v>
      </c>
      <c r="B96" s="9">
        <v>192921.5</v>
      </c>
      <c r="C96" s="37"/>
      <c r="D96" s="38">
        <f t="shared" si="28"/>
        <v>0</v>
      </c>
      <c r="E96" s="9"/>
      <c r="F96" s="38">
        <f t="shared" si="29"/>
        <v>0</v>
      </c>
      <c r="G96" s="38"/>
      <c r="H96" s="38">
        <f>SUM(J96*K96/100)</f>
        <v>0</v>
      </c>
      <c r="I96" s="37"/>
      <c r="J96" s="38">
        <f>SUM(D96*I96/100)</f>
        <v>0</v>
      </c>
      <c r="K96" s="38"/>
      <c r="L96" s="38">
        <f>SUM(N96*O96/100)</f>
        <v>0</v>
      </c>
      <c r="M96" s="37"/>
      <c r="N96" s="38">
        <f>SUM(H96*M96/100)</f>
        <v>0</v>
      </c>
      <c r="O96" s="38"/>
      <c r="P96" s="38">
        <f>SUM(R96*S96/100)</f>
        <v>0</v>
      </c>
      <c r="Q96" s="37"/>
      <c r="R96" s="38">
        <f>SUM(L96*Q96/100)</f>
        <v>0</v>
      </c>
      <c r="S96" s="38"/>
      <c r="T96" s="38">
        <f>SUM(V96*W96/100)</f>
        <v>0</v>
      </c>
      <c r="U96" s="37"/>
      <c r="V96" s="38">
        <f>SUM(P96*U96/100)</f>
        <v>0</v>
      </c>
      <c r="W96" s="38"/>
      <c r="X96" s="38">
        <f>SUM(Z96*AA96/100)</f>
        <v>0</v>
      </c>
      <c r="Y96" s="37"/>
      <c r="Z96" s="38">
        <f>SUM(T96*Y96/100)</f>
        <v>0</v>
      </c>
      <c r="AA96" s="38"/>
      <c r="AB96" s="38">
        <f>SUM(AD96*AE96/100)</f>
        <v>0</v>
      </c>
      <c r="AC96" s="37"/>
      <c r="AD96" s="38">
        <f>SUM(X96*AC96/100)</f>
        <v>0</v>
      </c>
      <c r="AE96" s="38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</row>
    <row r="97" spans="1:241" s="7" customFormat="1" ht="2.25" customHeight="1" hidden="1">
      <c r="A97" s="34"/>
      <c r="B97" s="9"/>
      <c r="C97" s="37"/>
      <c r="D97" s="38">
        <f t="shared" si="28"/>
        <v>0</v>
      </c>
      <c r="E97" s="9"/>
      <c r="F97" s="38">
        <f t="shared" si="29"/>
        <v>0</v>
      </c>
      <c r="G97" s="38"/>
      <c r="H97" s="38">
        <f>SUM(J97*K97/100)</f>
        <v>0</v>
      </c>
      <c r="I97" s="37"/>
      <c r="J97" s="38">
        <f>SUM(D97*I97/100)</f>
        <v>0</v>
      </c>
      <c r="K97" s="38"/>
      <c r="L97" s="38">
        <f>SUM(N97*O97/100)</f>
        <v>0</v>
      </c>
      <c r="M97" s="37"/>
      <c r="N97" s="38">
        <f>SUM(H97*M97/100)</f>
        <v>0</v>
      </c>
      <c r="O97" s="38"/>
      <c r="P97" s="38">
        <f>SUM(R97*S97/100)</f>
        <v>0</v>
      </c>
      <c r="Q97" s="37"/>
      <c r="R97" s="38">
        <f>SUM(L97*Q97/100)</f>
        <v>0</v>
      </c>
      <c r="S97" s="38"/>
      <c r="T97" s="38">
        <f>SUM(V97*W97/100)</f>
        <v>0</v>
      </c>
      <c r="U97" s="37"/>
      <c r="V97" s="38">
        <f>SUM(P97*U97/100)</f>
        <v>0</v>
      </c>
      <c r="W97" s="38"/>
      <c r="X97" s="38">
        <f>SUM(Z97*AA97/100)</f>
        <v>0</v>
      </c>
      <c r="Y97" s="37"/>
      <c r="Z97" s="38">
        <f>SUM(T97*Y97/100)</f>
        <v>0</v>
      </c>
      <c r="AA97" s="38"/>
      <c r="AB97" s="38">
        <f>SUM(AD97*AE97/100)</f>
        <v>0</v>
      </c>
      <c r="AC97" s="37"/>
      <c r="AD97" s="38">
        <f>SUM(X97*AC97/100)</f>
        <v>0</v>
      </c>
      <c r="AE97" s="38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</row>
    <row r="98" spans="1:241" s="7" customFormat="1" ht="12.75" hidden="1">
      <c r="A98" s="34"/>
      <c r="B98" s="9"/>
      <c r="C98" s="37"/>
      <c r="D98" s="38">
        <f t="shared" si="28"/>
        <v>0</v>
      </c>
      <c r="E98" s="9"/>
      <c r="F98" s="38">
        <f t="shared" si="29"/>
        <v>0</v>
      </c>
      <c r="G98" s="38"/>
      <c r="H98" s="38">
        <f>SUM(J98*K98/100)</f>
        <v>0</v>
      </c>
      <c r="I98" s="37"/>
      <c r="J98" s="38">
        <f>SUM(D98*I98/100)</f>
        <v>0</v>
      </c>
      <c r="K98" s="38"/>
      <c r="L98" s="38">
        <f>SUM(N98*O98/100)</f>
        <v>0</v>
      </c>
      <c r="M98" s="37"/>
      <c r="N98" s="38">
        <f>SUM(H98*M98/100)</f>
        <v>0</v>
      </c>
      <c r="O98" s="38"/>
      <c r="P98" s="38">
        <f>SUM(R98*S98/100)</f>
        <v>0</v>
      </c>
      <c r="Q98" s="37"/>
      <c r="R98" s="38">
        <f>SUM(L98*Q98/100)</f>
        <v>0</v>
      </c>
      <c r="S98" s="38"/>
      <c r="T98" s="38">
        <f>SUM(V98*W98/100)</f>
        <v>0</v>
      </c>
      <c r="U98" s="37"/>
      <c r="V98" s="38">
        <f>SUM(P98*U98/100)</f>
        <v>0</v>
      </c>
      <c r="W98" s="38"/>
      <c r="X98" s="38">
        <f>SUM(Z98*AA98/100)</f>
        <v>0</v>
      </c>
      <c r="Y98" s="37"/>
      <c r="Z98" s="38">
        <f>SUM(T98*Y98/100)</f>
        <v>0</v>
      </c>
      <c r="AA98" s="38"/>
      <c r="AB98" s="38">
        <f>SUM(AD98*AE98/100)</f>
        <v>0</v>
      </c>
      <c r="AC98" s="37"/>
      <c r="AD98" s="38">
        <f>SUM(X98*AC98/100)</f>
        <v>0</v>
      </c>
      <c r="AE98" s="38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</row>
    <row r="99" spans="1:241" s="7" customFormat="1" ht="12.75" hidden="1">
      <c r="A99" s="34"/>
      <c r="B99" s="9"/>
      <c r="C99" s="37"/>
      <c r="D99" s="38">
        <f t="shared" si="28"/>
        <v>0</v>
      </c>
      <c r="E99" s="9"/>
      <c r="F99" s="38">
        <f t="shared" si="29"/>
        <v>0</v>
      </c>
      <c r="G99" s="38"/>
      <c r="H99" s="38">
        <f>SUM(J99*K99/100)</f>
        <v>0</v>
      </c>
      <c r="I99" s="37"/>
      <c r="J99" s="38">
        <f>SUM(D99*I99/100)</f>
        <v>0</v>
      </c>
      <c r="K99" s="38"/>
      <c r="L99" s="38">
        <f>SUM(N99*O99/100)</f>
        <v>0</v>
      </c>
      <c r="M99" s="37"/>
      <c r="N99" s="38">
        <f>SUM(H99*M99/100)</f>
        <v>0</v>
      </c>
      <c r="O99" s="38"/>
      <c r="P99" s="38">
        <f>SUM(R99*S99/100)</f>
        <v>0</v>
      </c>
      <c r="Q99" s="37"/>
      <c r="R99" s="38">
        <f>SUM(L99*Q99/100)</f>
        <v>0</v>
      </c>
      <c r="S99" s="38"/>
      <c r="T99" s="38">
        <f>SUM(V99*W99/100)</f>
        <v>0</v>
      </c>
      <c r="U99" s="37"/>
      <c r="V99" s="38">
        <f>SUM(P99*U99/100)</f>
        <v>0</v>
      </c>
      <c r="W99" s="38"/>
      <c r="X99" s="38">
        <f>SUM(Z99*AA99/100)</f>
        <v>0</v>
      </c>
      <c r="Y99" s="37"/>
      <c r="Z99" s="38">
        <f>SUM(T99*Y99/100)</f>
        <v>0</v>
      </c>
      <c r="AA99" s="38"/>
      <c r="AB99" s="38">
        <f>SUM(AD99*AE99/100)</f>
        <v>0</v>
      </c>
      <c r="AC99" s="37"/>
      <c r="AD99" s="38">
        <f>SUM(X99*AC99/100)</f>
        <v>0</v>
      </c>
      <c r="AE99" s="38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</row>
    <row r="100" spans="1:241" s="7" customFormat="1" ht="26.25" customHeight="1">
      <c r="A100" s="18" t="s">
        <v>19</v>
      </c>
      <c r="B100" s="52">
        <f>SUM(B102+B103)</f>
        <v>0</v>
      </c>
      <c r="C100" s="18"/>
      <c r="D100" s="18">
        <f>SUM(D102+D103)</f>
        <v>0</v>
      </c>
      <c r="E100" s="52" t="e">
        <f>SUM(F100/B100*100)</f>
        <v>#DIV/0!</v>
      </c>
      <c r="F100" s="18">
        <f>SUM(F102+F103)</f>
        <v>0</v>
      </c>
      <c r="G100" s="18" t="e">
        <f>SUM(D100/F100*100)</f>
        <v>#DIV/0!</v>
      </c>
      <c r="H100" s="18">
        <f>SUM(H102+H103)</f>
        <v>0</v>
      </c>
      <c r="I100" s="18" t="e">
        <f>SUM(J100/D100*100)</f>
        <v>#DIV/0!</v>
      </c>
      <c r="J100" s="18">
        <f>SUM(J102+J103)</f>
        <v>0</v>
      </c>
      <c r="K100" s="18" t="e">
        <f>SUM(H100/J100*100)</f>
        <v>#DIV/0!</v>
      </c>
      <c r="L100" s="18">
        <f>SUM(L102+L103)</f>
        <v>0</v>
      </c>
      <c r="M100" s="18" t="e">
        <f>SUM(N100/H100*100)</f>
        <v>#DIV/0!</v>
      </c>
      <c r="N100" s="18">
        <f>SUM(N102+N103)</f>
        <v>0</v>
      </c>
      <c r="O100" s="18" t="e">
        <f>SUM(L100/N100*100)</f>
        <v>#DIV/0!</v>
      </c>
      <c r="P100" s="18">
        <f>SUM(P102+P103)</f>
        <v>0</v>
      </c>
      <c r="Q100" s="18" t="e">
        <f>SUM(R100/L100*100)</f>
        <v>#DIV/0!</v>
      </c>
      <c r="R100" s="18">
        <f>SUM(R102+R103)</f>
        <v>0</v>
      </c>
      <c r="S100" s="18" t="e">
        <f>SUM(P100/R100*100)</f>
        <v>#DIV/0!</v>
      </c>
      <c r="T100" s="18">
        <f>SUM(T102+T103)</f>
        <v>0</v>
      </c>
      <c r="U100" s="18" t="e">
        <f>SUM(V100/P100*100)</f>
        <v>#DIV/0!</v>
      </c>
      <c r="V100" s="18">
        <f>SUM(V102+V103)</f>
        <v>0</v>
      </c>
      <c r="W100" s="18" t="e">
        <f>SUM(T100/V100*100)</f>
        <v>#DIV/0!</v>
      </c>
      <c r="X100" s="18">
        <f>SUM(X102+X103)</f>
        <v>0</v>
      </c>
      <c r="Y100" s="18" t="e">
        <f>SUM(Z100/T100*100)</f>
        <v>#DIV/0!</v>
      </c>
      <c r="Z100" s="18">
        <f>SUM(Z102+Z103)</f>
        <v>0</v>
      </c>
      <c r="AA100" s="18" t="e">
        <f>SUM(X100/Z100*100)</f>
        <v>#DIV/0!</v>
      </c>
      <c r="AB100" s="18">
        <f>SUM(AB102+AB103)</f>
        <v>0</v>
      </c>
      <c r="AC100" s="18" t="e">
        <f>SUM(AD100/X100*100)</f>
        <v>#DIV/0!</v>
      </c>
      <c r="AD100" s="18">
        <f>SUM(AD102+AD103)</f>
        <v>0</v>
      </c>
      <c r="AE100" s="18" t="e">
        <f>SUM(AB100/AD100*100)</f>
        <v>#DIV/0!</v>
      </c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</row>
    <row r="101" spans="1:241" s="7" customFormat="1" ht="15.75">
      <c r="A101" s="8" t="s">
        <v>2</v>
      </c>
      <c r="B101" s="13"/>
      <c r="C101" s="14"/>
      <c r="D101" s="14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</row>
    <row r="102" spans="1:241" s="7" customFormat="1" ht="15.75">
      <c r="A102" s="12" t="s">
        <v>4</v>
      </c>
      <c r="B102" s="13"/>
      <c r="C102" s="14"/>
      <c r="D102" s="14">
        <f>SUM(F102*G102/100)</f>
        <v>0</v>
      </c>
      <c r="E102" s="13"/>
      <c r="F102" s="14">
        <f>SUM(B102*E102/100)</f>
        <v>0</v>
      </c>
      <c r="G102" s="14"/>
      <c r="H102" s="14">
        <f>SUM(J102*K102/100)</f>
        <v>0</v>
      </c>
      <c r="I102" s="14"/>
      <c r="J102" s="14">
        <f>SUM(D102*I102/100)</f>
        <v>0</v>
      </c>
      <c r="K102" s="14"/>
      <c r="L102" s="14">
        <f>SUM(N102*O102/100)</f>
        <v>0</v>
      </c>
      <c r="M102" s="14"/>
      <c r="N102" s="14">
        <f>SUM(H102*M102/100)</f>
        <v>0</v>
      </c>
      <c r="O102" s="14"/>
      <c r="P102" s="14">
        <f>SUM(R102*S102/100)</f>
        <v>0</v>
      </c>
      <c r="Q102" s="14"/>
      <c r="R102" s="14">
        <f>SUM(L102*Q102/100)</f>
        <v>0</v>
      </c>
      <c r="S102" s="14"/>
      <c r="T102" s="14">
        <f>SUM(V102*W102/100)</f>
        <v>0</v>
      </c>
      <c r="U102" s="14"/>
      <c r="V102" s="14">
        <f>SUM(P102*U102/100)</f>
        <v>0</v>
      </c>
      <c r="W102" s="14"/>
      <c r="X102" s="14">
        <f>SUM(Z102*AA102/100)</f>
        <v>0</v>
      </c>
      <c r="Y102" s="14"/>
      <c r="Z102" s="14">
        <f>SUM(T102*Y102/100)</f>
        <v>0</v>
      </c>
      <c r="AA102" s="14"/>
      <c r="AB102" s="14">
        <f>SUM(AD102*AE102/100)</f>
        <v>0</v>
      </c>
      <c r="AC102" s="14"/>
      <c r="AD102" s="14">
        <f>SUM(X102*AC102/100)</f>
        <v>0</v>
      </c>
      <c r="AE102" s="1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</row>
    <row r="103" spans="1:241" s="7" customFormat="1" ht="15.75">
      <c r="A103" s="15" t="s">
        <v>3</v>
      </c>
      <c r="B103" s="16">
        <f>SUM(B105:B106)</f>
        <v>0</v>
      </c>
      <c r="C103" s="17"/>
      <c r="D103" s="53">
        <f>SUM(D105:D106)</f>
        <v>0</v>
      </c>
      <c r="E103" s="16" t="e">
        <f>SUM(F103/B103*100)</f>
        <v>#DIV/0!</v>
      </c>
      <c r="F103" s="17">
        <f>SUM(F105:F106)</f>
        <v>0</v>
      </c>
      <c r="G103" s="17" t="e">
        <f>SUM(D103/F103*100)</f>
        <v>#DIV/0!</v>
      </c>
      <c r="H103" s="17">
        <f>SUM(H105:H106)</f>
        <v>0</v>
      </c>
      <c r="I103" s="17" t="e">
        <f>SUM(J103/D103*100)</f>
        <v>#DIV/0!</v>
      </c>
      <c r="J103" s="17">
        <f>SUM(J105:J106)</f>
        <v>0</v>
      </c>
      <c r="K103" s="17" t="e">
        <f>SUM(H103/J103*100)</f>
        <v>#DIV/0!</v>
      </c>
      <c r="L103" s="17">
        <f>SUM(L105:L106)</f>
        <v>0</v>
      </c>
      <c r="M103" s="17" t="e">
        <f>SUM(N103/H103*100)</f>
        <v>#DIV/0!</v>
      </c>
      <c r="N103" s="17">
        <f>SUM(N105:N106)</f>
        <v>0</v>
      </c>
      <c r="O103" s="17" t="e">
        <f>SUM(L103/N103*100)</f>
        <v>#DIV/0!</v>
      </c>
      <c r="P103" s="17">
        <f>SUM(P105:P106)</f>
        <v>0</v>
      </c>
      <c r="Q103" s="17" t="e">
        <f>SUM(R103/L103*100)</f>
        <v>#DIV/0!</v>
      </c>
      <c r="R103" s="17">
        <f>SUM(R105:R106)</f>
        <v>0</v>
      </c>
      <c r="S103" s="17" t="e">
        <f>SUM(P103/R103*100)</f>
        <v>#DIV/0!</v>
      </c>
      <c r="T103" s="17">
        <f>SUM(T105:T106)</f>
        <v>0</v>
      </c>
      <c r="U103" s="17" t="e">
        <f>SUM(V103/P103*100)</f>
        <v>#DIV/0!</v>
      </c>
      <c r="V103" s="17">
        <f>SUM(V105:V106)</f>
        <v>0</v>
      </c>
      <c r="W103" s="17" t="e">
        <f>SUM(T103/V103*100)</f>
        <v>#DIV/0!</v>
      </c>
      <c r="X103" s="17">
        <f>SUM(X105:X106)</f>
        <v>0</v>
      </c>
      <c r="Y103" s="17" t="e">
        <f>SUM(Z103/T103*100)</f>
        <v>#DIV/0!</v>
      </c>
      <c r="Z103" s="17">
        <f>SUM(Z105:Z106)</f>
        <v>0</v>
      </c>
      <c r="AA103" s="17" t="e">
        <f>SUM(X103/Z103*100)</f>
        <v>#DIV/0!</v>
      </c>
      <c r="AB103" s="17">
        <f>SUM(AB105:AB106)</f>
        <v>0</v>
      </c>
      <c r="AC103" s="17" t="e">
        <f>SUM(AD103/X103*100)</f>
        <v>#DIV/0!</v>
      </c>
      <c r="AD103" s="17">
        <f>SUM(AD105:AD106)</f>
        <v>0</v>
      </c>
      <c r="AE103" s="17" t="e">
        <f>SUM(AB103/AD103*100)</f>
        <v>#DIV/0!</v>
      </c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</row>
    <row r="104" spans="1:241" s="7" customFormat="1" ht="15.75">
      <c r="A104" s="8" t="s">
        <v>10</v>
      </c>
      <c r="B104" s="13"/>
      <c r="C104" s="14"/>
      <c r="D104" s="14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</row>
    <row r="105" spans="1:241" s="7" customFormat="1" ht="12.75">
      <c r="A105" s="34"/>
      <c r="B105" s="9"/>
      <c r="C105" s="37"/>
      <c r="D105" s="38">
        <f t="shared" si="28"/>
        <v>0</v>
      </c>
      <c r="E105" s="9"/>
      <c r="F105" s="38">
        <f t="shared" si="29"/>
        <v>0</v>
      </c>
      <c r="G105" s="38"/>
      <c r="H105" s="38">
        <f>SUM(J105*K105/100)</f>
        <v>0</v>
      </c>
      <c r="I105" s="37"/>
      <c r="J105" s="38">
        <f>SUM(D105*I105/100)</f>
        <v>0</v>
      </c>
      <c r="K105" s="38"/>
      <c r="L105" s="38">
        <f>SUM(N105*O105/100)</f>
        <v>0</v>
      </c>
      <c r="M105" s="37"/>
      <c r="N105" s="38">
        <f>SUM(H105*M105/100)</f>
        <v>0</v>
      </c>
      <c r="O105" s="38"/>
      <c r="P105" s="38">
        <f>SUM(R105*S105/100)</f>
        <v>0</v>
      </c>
      <c r="Q105" s="37"/>
      <c r="R105" s="38">
        <f>SUM(L105*Q105/100)</f>
        <v>0</v>
      </c>
      <c r="S105" s="38"/>
      <c r="T105" s="38">
        <f>SUM(V105*W105/100)</f>
        <v>0</v>
      </c>
      <c r="U105" s="37"/>
      <c r="V105" s="38">
        <f>SUM(P105*U105/100)</f>
        <v>0</v>
      </c>
      <c r="W105" s="38"/>
      <c r="X105" s="38">
        <f>SUM(Z105*AA105/100)</f>
        <v>0</v>
      </c>
      <c r="Y105" s="37"/>
      <c r="Z105" s="38">
        <f>SUM(T105*Y105/100)</f>
        <v>0</v>
      </c>
      <c r="AA105" s="38"/>
      <c r="AB105" s="38">
        <f>SUM(AD105*AE105/100)</f>
        <v>0</v>
      </c>
      <c r="AC105" s="37"/>
      <c r="AD105" s="38">
        <f>SUM(X105*AC105/100)</f>
        <v>0</v>
      </c>
      <c r="AE105" s="38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</row>
    <row r="106" spans="1:241" s="7" customFormat="1" ht="0.75" customHeight="1">
      <c r="A106" s="34"/>
      <c r="B106" s="9"/>
      <c r="C106" s="37"/>
      <c r="D106" s="38">
        <f t="shared" si="28"/>
        <v>0</v>
      </c>
      <c r="E106" s="9"/>
      <c r="F106" s="38">
        <f t="shared" si="29"/>
        <v>0</v>
      </c>
      <c r="G106" s="38"/>
      <c r="H106" s="38">
        <f>SUM(J106*K106/100)</f>
        <v>0</v>
      </c>
      <c r="I106" s="37"/>
      <c r="J106" s="38">
        <f>SUM(D106*I106/100)</f>
        <v>0</v>
      </c>
      <c r="K106" s="38"/>
      <c r="L106" s="38">
        <f>SUM(N106*O106/100)</f>
        <v>0</v>
      </c>
      <c r="M106" s="37"/>
      <c r="N106" s="38">
        <f>SUM(H106*M106/100)</f>
        <v>0</v>
      </c>
      <c r="O106" s="38"/>
      <c r="P106" s="38">
        <f>SUM(R106*S106/100)</f>
        <v>0</v>
      </c>
      <c r="Q106" s="37"/>
      <c r="R106" s="38">
        <f>SUM(L106*Q106/100)</f>
        <v>0</v>
      </c>
      <c r="S106" s="38"/>
      <c r="T106" s="38">
        <f>SUM(V106*W106/100)</f>
        <v>0</v>
      </c>
      <c r="U106" s="37"/>
      <c r="V106" s="38">
        <f>SUM(P106*U106/100)</f>
        <v>0</v>
      </c>
      <c r="W106" s="38"/>
      <c r="X106" s="38">
        <f>SUM(Z106*AA106/100)</f>
        <v>0</v>
      </c>
      <c r="Y106" s="37"/>
      <c r="Z106" s="38">
        <f>SUM(T106*Y106/100)</f>
        <v>0</v>
      </c>
      <c r="AA106" s="38"/>
      <c r="AB106" s="38">
        <f>SUM(AD106*AE106/100)</f>
        <v>0</v>
      </c>
      <c r="AC106" s="37"/>
      <c r="AD106" s="38">
        <f>SUM(X106*AC106/100)</f>
        <v>0</v>
      </c>
      <c r="AE106" s="38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</row>
    <row r="107" spans="1:241" s="7" customFormat="1" ht="51.75" customHeight="1">
      <c r="A107" s="18" t="s">
        <v>780</v>
      </c>
      <c r="B107" s="52">
        <f>SUM(B109+B110)</f>
        <v>0</v>
      </c>
      <c r="C107" s="18"/>
      <c r="D107" s="18">
        <f>SUM(D109+D110)</f>
        <v>0</v>
      </c>
      <c r="E107" s="52" t="e">
        <f>SUM(F107/B107*100)</f>
        <v>#DIV/0!</v>
      </c>
      <c r="F107" s="18">
        <f>SUM(F109+F110)</f>
        <v>0</v>
      </c>
      <c r="G107" s="18" t="e">
        <f>SUM(D107/F107*100)</f>
        <v>#DIV/0!</v>
      </c>
      <c r="H107" s="18">
        <f>SUM(H109+H110)</f>
        <v>0</v>
      </c>
      <c r="I107" s="18" t="e">
        <f>SUM(J107/D107*100)</f>
        <v>#DIV/0!</v>
      </c>
      <c r="J107" s="18">
        <f>SUM(J109+J110)</f>
        <v>0</v>
      </c>
      <c r="K107" s="18" t="e">
        <f>SUM(H107/J107*100)</f>
        <v>#DIV/0!</v>
      </c>
      <c r="L107" s="18">
        <f>SUM(L109+L110)</f>
        <v>0</v>
      </c>
      <c r="M107" s="18" t="e">
        <f>SUM(N107/H107*100)</f>
        <v>#DIV/0!</v>
      </c>
      <c r="N107" s="18">
        <f>SUM(N109+N110)</f>
        <v>0</v>
      </c>
      <c r="O107" s="18" t="e">
        <f>SUM(L107/N107*100)</f>
        <v>#DIV/0!</v>
      </c>
      <c r="P107" s="18">
        <f>SUM(P109+P110)</f>
        <v>0</v>
      </c>
      <c r="Q107" s="18" t="e">
        <f>SUM(R107/L107*100)</f>
        <v>#DIV/0!</v>
      </c>
      <c r="R107" s="18">
        <f>SUM(R109+R110)</f>
        <v>0</v>
      </c>
      <c r="S107" s="18" t="e">
        <f>SUM(P107/R107*100)</f>
        <v>#DIV/0!</v>
      </c>
      <c r="T107" s="18">
        <f>SUM(T109+T110)</f>
        <v>0</v>
      </c>
      <c r="U107" s="18" t="e">
        <f>SUM(V107/P107*100)</f>
        <v>#DIV/0!</v>
      </c>
      <c r="V107" s="18">
        <f>SUM(V109+V110)</f>
        <v>0</v>
      </c>
      <c r="W107" s="18" t="e">
        <f>SUM(T107/V107*100)</f>
        <v>#DIV/0!</v>
      </c>
      <c r="X107" s="18">
        <f>SUM(X109+X110)</f>
        <v>0</v>
      </c>
      <c r="Y107" s="18" t="e">
        <f>SUM(Z107/T107*100)</f>
        <v>#DIV/0!</v>
      </c>
      <c r="Z107" s="18">
        <f>SUM(Z109+Z110)</f>
        <v>0</v>
      </c>
      <c r="AA107" s="18" t="e">
        <f>SUM(X107/Z107*100)</f>
        <v>#DIV/0!</v>
      </c>
      <c r="AB107" s="18">
        <f>SUM(AB109+AB110)</f>
        <v>0</v>
      </c>
      <c r="AC107" s="18" t="e">
        <f>SUM(AD107/X107*100)</f>
        <v>#DIV/0!</v>
      </c>
      <c r="AD107" s="18">
        <f>SUM(AD109+AD110)</f>
        <v>0</v>
      </c>
      <c r="AE107" s="18" t="e">
        <f>SUM(AB107/AD107*100)</f>
        <v>#DIV/0!</v>
      </c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</row>
    <row r="108" spans="1:241" s="54" customFormat="1" ht="15.75">
      <c r="A108" s="8" t="s">
        <v>2</v>
      </c>
      <c r="B108" s="9"/>
      <c r="C108" s="10"/>
      <c r="D108" s="10"/>
      <c r="E108" s="9"/>
      <c r="F108" s="11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</row>
    <row r="109" spans="1:241" s="54" customFormat="1" ht="15.75">
      <c r="A109" s="12" t="s">
        <v>4</v>
      </c>
      <c r="B109" s="43"/>
      <c r="C109" s="44"/>
      <c r="D109" s="43">
        <f>SUM(F109*G109/100)</f>
        <v>0</v>
      </c>
      <c r="E109" s="43"/>
      <c r="F109" s="45">
        <f>SUM(B109*E109/100)</f>
        <v>0</v>
      </c>
      <c r="G109" s="44"/>
      <c r="H109" s="43">
        <f>SUM(J109*K109/100)</f>
        <v>0</v>
      </c>
      <c r="I109" s="44"/>
      <c r="J109" s="43">
        <f>SUM(D109*I109/100)</f>
        <v>0</v>
      </c>
      <c r="K109" s="44"/>
      <c r="L109" s="43">
        <f>SUM(N109*O109/100)</f>
        <v>0</v>
      </c>
      <c r="M109" s="44"/>
      <c r="N109" s="43">
        <f>SUM(H109*M109/100)</f>
        <v>0</v>
      </c>
      <c r="O109" s="44"/>
      <c r="P109" s="43">
        <f>SUM(R109*S109/100)</f>
        <v>0</v>
      </c>
      <c r="Q109" s="44"/>
      <c r="R109" s="43">
        <f>SUM(L109*Q109/100)</f>
        <v>0</v>
      </c>
      <c r="S109" s="44"/>
      <c r="T109" s="43">
        <f>SUM(V109*W109/100)</f>
        <v>0</v>
      </c>
      <c r="U109" s="44"/>
      <c r="V109" s="43">
        <f>SUM(P109*U109/100)</f>
        <v>0</v>
      </c>
      <c r="W109" s="44"/>
      <c r="X109" s="43">
        <f>SUM(Z109*AA109/100)</f>
        <v>0</v>
      </c>
      <c r="Y109" s="44"/>
      <c r="Z109" s="43">
        <f>SUM(T109*Y109/100)</f>
        <v>0</v>
      </c>
      <c r="AA109" s="44"/>
      <c r="AB109" s="43">
        <f>SUM(AD109*AE109/100)</f>
        <v>0</v>
      </c>
      <c r="AC109" s="44"/>
      <c r="AD109" s="43">
        <f>SUM(X109*AC109/100)</f>
        <v>0</v>
      </c>
      <c r="AE109" s="4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</row>
    <row r="110" spans="1:241" s="54" customFormat="1" ht="15.75">
      <c r="A110" s="15" t="s">
        <v>3</v>
      </c>
      <c r="B110" s="46">
        <f>SUM(B112:B120)</f>
        <v>0</v>
      </c>
      <c r="C110" s="47"/>
      <c r="D110" s="47">
        <f>SUM(D112:D120)</f>
        <v>0</v>
      </c>
      <c r="E110" s="46" t="e">
        <f>SUM(F110/B110*100)</f>
        <v>#DIV/0!</v>
      </c>
      <c r="F110" s="47">
        <f>SUM(F112:F120)</f>
        <v>0</v>
      </c>
      <c r="G110" s="47" t="e">
        <f>SUM(D110/F110*100)</f>
        <v>#DIV/0!</v>
      </c>
      <c r="H110" s="47">
        <f>SUM(H112:H120)</f>
        <v>0</v>
      </c>
      <c r="I110" s="47" t="e">
        <f>SUM(J110/D110*100)</f>
        <v>#DIV/0!</v>
      </c>
      <c r="J110" s="47">
        <f>SUM(J112:J120)</f>
        <v>0</v>
      </c>
      <c r="K110" s="47" t="e">
        <f>SUM(H110/J110*100)</f>
        <v>#DIV/0!</v>
      </c>
      <c r="L110" s="47">
        <f>SUM(L112:L120)</f>
        <v>0</v>
      </c>
      <c r="M110" s="47" t="e">
        <f>SUM(N110/H110*100)</f>
        <v>#DIV/0!</v>
      </c>
      <c r="N110" s="47">
        <f>SUM(N112:N120)</f>
        <v>0</v>
      </c>
      <c r="O110" s="47" t="e">
        <f>SUM(L110/N110*100)</f>
        <v>#DIV/0!</v>
      </c>
      <c r="P110" s="47">
        <f>SUM(P112:P120)</f>
        <v>0</v>
      </c>
      <c r="Q110" s="47" t="e">
        <f>SUM(R110/L110*100)</f>
        <v>#DIV/0!</v>
      </c>
      <c r="R110" s="47">
        <f>SUM(R112:R120)</f>
        <v>0</v>
      </c>
      <c r="S110" s="47" t="e">
        <f>SUM(P110/R110*100)</f>
        <v>#DIV/0!</v>
      </c>
      <c r="T110" s="47">
        <f>SUM(T112:T120)</f>
        <v>0</v>
      </c>
      <c r="U110" s="47" t="e">
        <f>SUM(V110/P110*100)</f>
        <v>#DIV/0!</v>
      </c>
      <c r="V110" s="47">
        <f>SUM(V112:V120)</f>
        <v>0</v>
      </c>
      <c r="W110" s="47" t="e">
        <f>SUM(T110/V110*100)</f>
        <v>#DIV/0!</v>
      </c>
      <c r="X110" s="47">
        <f>SUM(X112:X120)</f>
        <v>0</v>
      </c>
      <c r="Y110" s="47" t="e">
        <f>SUM(Z110/T110*100)</f>
        <v>#DIV/0!</v>
      </c>
      <c r="Z110" s="47">
        <f>SUM(Z112:Z120)</f>
        <v>0</v>
      </c>
      <c r="AA110" s="47" t="e">
        <f>SUM(X110/Z110*100)</f>
        <v>#DIV/0!</v>
      </c>
      <c r="AB110" s="47">
        <f>SUM(AB112:AB120)</f>
        <v>0</v>
      </c>
      <c r="AC110" s="47" t="e">
        <f>SUM(AD110/X110*100)</f>
        <v>#DIV/0!</v>
      </c>
      <c r="AD110" s="47">
        <f>SUM(AD112:AD120)</f>
        <v>0</v>
      </c>
      <c r="AE110" s="47" t="e">
        <f>SUM(AB110/AD110*100)</f>
        <v>#DIV/0!</v>
      </c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</row>
    <row r="111" spans="1:241" s="54" customFormat="1" ht="15.75">
      <c r="A111" s="8" t="s">
        <v>10</v>
      </c>
      <c r="B111" s="21"/>
      <c r="C111" s="22"/>
      <c r="D111" s="22"/>
      <c r="E111" s="21"/>
      <c r="F111" s="3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</row>
    <row r="112" spans="1:241" s="54" customFormat="1" ht="12.75">
      <c r="A112" s="34"/>
      <c r="B112" s="9"/>
      <c r="C112" s="37"/>
      <c r="D112" s="38">
        <f aca="true" t="shared" si="44" ref="D112:D129">SUM(F112*G112/100)</f>
        <v>0</v>
      </c>
      <c r="E112" s="9"/>
      <c r="F112" s="38">
        <f aca="true" t="shared" si="45" ref="F112:F129">SUM(B112*E112/100)</f>
        <v>0</v>
      </c>
      <c r="G112" s="38"/>
      <c r="H112" s="38">
        <f aca="true" t="shared" si="46" ref="H112:H120">SUM(J112*K112/100)</f>
        <v>0</v>
      </c>
      <c r="I112" s="37"/>
      <c r="J112" s="38">
        <f aca="true" t="shared" si="47" ref="J112:J120">SUM(D112*I112/100)</f>
        <v>0</v>
      </c>
      <c r="K112" s="38"/>
      <c r="L112" s="38">
        <f aca="true" t="shared" si="48" ref="L112:L120">SUM(N112*O112/100)</f>
        <v>0</v>
      </c>
      <c r="M112" s="37"/>
      <c r="N112" s="38">
        <f aca="true" t="shared" si="49" ref="N112:N120">SUM(H112*M112/100)</f>
        <v>0</v>
      </c>
      <c r="O112" s="38"/>
      <c r="P112" s="38">
        <f aca="true" t="shared" si="50" ref="P112:P120">SUM(R112*S112/100)</f>
        <v>0</v>
      </c>
      <c r="Q112" s="37"/>
      <c r="R112" s="38">
        <f aca="true" t="shared" si="51" ref="R112:R120">SUM(L112*Q112/100)</f>
        <v>0</v>
      </c>
      <c r="S112" s="38"/>
      <c r="T112" s="38">
        <f aca="true" t="shared" si="52" ref="T112:T120">SUM(V112*W112/100)</f>
        <v>0</v>
      </c>
      <c r="U112" s="37"/>
      <c r="V112" s="38">
        <f aca="true" t="shared" si="53" ref="V112:V120">SUM(P112*U112/100)</f>
        <v>0</v>
      </c>
      <c r="W112" s="38"/>
      <c r="X112" s="38">
        <f aca="true" t="shared" si="54" ref="X112:X120">SUM(Z112*AA112/100)</f>
        <v>0</v>
      </c>
      <c r="Y112" s="37"/>
      <c r="Z112" s="38">
        <f aca="true" t="shared" si="55" ref="Z112:Z120">SUM(T112*Y112/100)</f>
        <v>0</v>
      </c>
      <c r="AA112" s="38"/>
      <c r="AB112" s="38">
        <f aca="true" t="shared" si="56" ref="AB112:AB120">SUM(AD112*AE112/100)</f>
        <v>0</v>
      </c>
      <c r="AC112" s="37"/>
      <c r="AD112" s="38">
        <f aca="true" t="shared" si="57" ref="AD112:AD120">SUM(X112*AC112/100)</f>
        <v>0</v>
      </c>
      <c r="AE112" s="38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</row>
    <row r="113" spans="1:241" s="54" customFormat="1" ht="3.75" customHeight="1" hidden="1">
      <c r="A113" s="34"/>
      <c r="B113" s="9"/>
      <c r="C113" s="37"/>
      <c r="D113" s="38">
        <f t="shared" si="44"/>
        <v>0</v>
      </c>
      <c r="E113" s="9"/>
      <c r="F113" s="38">
        <f t="shared" si="45"/>
        <v>0</v>
      </c>
      <c r="G113" s="38"/>
      <c r="H113" s="38">
        <f t="shared" si="46"/>
        <v>0</v>
      </c>
      <c r="I113" s="37"/>
      <c r="J113" s="38">
        <f t="shared" si="47"/>
        <v>0</v>
      </c>
      <c r="K113" s="38"/>
      <c r="L113" s="38">
        <f t="shared" si="48"/>
        <v>0</v>
      </c>
      <c r="M113" s="37"/>
      <c r="N113" s="38">
        <f t="shared" si="49"/>
        <v>0</v>
      </c>
      <c r="O113" s="38"/>
      <c r="P113" s="38">
        <f t="shared" si="50"/>
        <v>0</v>
      </c>
      <c r="Q113" s="37"/>
      <c r="R113" s="38">
        <f t="shared" si="51"/>
        <v>0</v>
      </c>
      <c r="S113" s="38"/>
      <c r="T113" s="38">
        <f t="shared" si="52"/>
        <v>0</v>
      </c>
      <c r="U113" s="37"/>
      <c r="V113" s="38">
        <f t="shared" si="53"/>
        <v>0</v>
      </c>
      <c r="W113" s="38"/>
      <c r="X113" s="38">
        <f t="shared" si="54"/>
        <v>0</v>
      </c>
      <c r="Y113" s="37"/>
      <c r="Z113" s="38">
        <f t="shared" si="55"/>
        <v>0</v>
      </c>
      <c r="AA113" s="38"/>
      <c r="AB113" s="38">
        <f t="shared" si="56"/>
        <v>0</v>
      </c>
      <c r="AC113" s="37"/>
      <c r="AD113" s="38">
        <f t="shared" si="57"/>
        <v>0</v>
      </c>
      <c r="AE113" s="38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</row>
    <row r="114" spans="1:241" s="54" customFormat="1" ht="12.75" hidden="1">
      <c r="A114" s="34"/>
      <c r="B114" s="9"/>
      <c r="C114" s="37"/>
      <c r="D114" s="38">
        <f t="shared" si="44"/>
        <v>0</v>
      </c>
      <c r="E114" s="9"/>
      <c r="F114" s="38">
        <f t="shared" si="45"/>
        <v>0</v>
      </c>
      <c r="G114" s="38"/>
      <c r="H114" s="38">
        <f t="shared" si="46"/>
        <v>0</v>
      </c>
      <c r="I114" s="37"/>
      <c r="J114" s="38">
        <f t="shared" si="47"/>
        <v>0</v>
      </c>
      <c r="K114" s="38"/>
      <c r="L114" s="38">
        <f t="shared" si="48"/>
        <v>0</v>
      </c>
      <c r="M114" s="37"/>
      <c r="N114" s="38">
        <f t="shared" si="49"/>
        <v>0</v>
      </c>
      <c r="O114" s="38"/>
      <c r="P114" s="38">
        <f t="shared" si="50"/>
        <v>0</v>
      </c>
      <c r="Q114" s="37"/>
      <c r="R114" s="38">
        <f t="shared" si="51"/>
        <v>0</v>
      </c>
      <c r="S114" s="38"/>
      <c r="T114" s="38">
        <f t="shared" si="52"/>
        <v>0</v>
      </c>
      <c r="U114" s="37"/>
      <c r="V114" s="38">
        <f t="shared" si="53"/>
        <v>0</v>
      </c>
      <c r="W114" s="38"/>
      <c r="X114" s="38">
        <f t="shared" si="54"/>
        <v>0</v>
      </c>
      <c r="Y114" s="37"/>
      <c r="Z114" s="38">
        <f t="shared" si="55"/>
        <v>0</v>
      </c>
      <c r="AA114" s="38"/>
      <c r="AB114" s="38">
        <f t="shared" si="56"/>
        <v>0</v>
      </c>
      <c r="AC114" s="37"/>
      <c r="AD114" s="38">
        <f t="shared" si="57"/>
        <v>0</v>
      </c>
      <c r="AE114" s="38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</row>
    <row r="115" spans="1:241" s="54" customFormat="1" ht="12.75" hidden="1">
      <c r="A115" s="34"/>
      <c r="B115" s="9"/>
      <c r="C115" s="37"/>
      <c r="D115" s="38">
        <f>SUM(F115*G115/100)</f>
        <v>0</v>
      </c>
      <c r="E115" s="9"/>
      <c r="F115" s="38">
        <f t="shared" si="45"/>
        <v>0</v>
      </c>
      <c r="G115" s="38"/>
      <c r="H115" s="38">
        <f t="shared" si="46"/>
        <v>0</v>
      </c>
      <c r="I115" s="37"/>
      <c r="J115" s="38">
        <f t="shared" si="47"/>
        <v>0</v>
      </c>
      <c r="K115" s="38"/>
      <c r="L115" s="38">
        <f t="shared" si="48"/>
        <v>0</v>
      </c>
      <c r="M115" s="37"/>
      <c r="N115" s="38">
        <f t="shared" si="49"/>
        <v>0</v>
      </c>
      <c r="O115" s="38"/>
      <c r="P115" s="38">
        <f t="shared" si="50"/>
        <v>0</v>
      </c>
      <c r="Q115" s="37"/>
      <c r="R115" s="38">
        <f t="shared" si="51"/>
        <v>0</v>
      </c>
      <c r="S115" s="38"/>
      <c r="T115" s="38">
        <f t="shared" si="52"/>
        <v>0</v>
      </c>
      <c r="U115" s="37"/>
      <c r="V115" s="38">
        <f t="shared" si="53"/>
        <v>0</v>
      </c>
      <c r="W115" s="38"/>
      <c r="X115" s="38">
        <f t="shared" si="54"/>
        <v>0</v>
      </c>
      <c r="Y115" s="37"/>
      <c r="Z115" s="38">
        <f t="shared" si="55"/>
        <v>0</v>
      </c>
      <c r="AA115" s="38"/>
      <c r="AB115" s="38">
        <f t="shared" si="56"/>
        <v>0</v>
      </c>
      <c r="AC115" s="37"/>
      <c r="AD115" s="38">
        <f t="shared" si="57"/>
        <v>0</v>
      </c>
      <c r="AE115" s="38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</row>
    <row r="116" spans="1:241" s="54" customFormat="1" ht="12.75" hidden="1">
      <c r="A116" s="34"/>
      <c r="B116" s="9"/>
      <c r="C116" s="37"/>
      <c r="D116" s="38">
        <f>SUM(F116*G116/100)</f>
        <v>0</v>
      </c>
      <c r="E116" s="9"/>
      <c r="F116" s="38">
        <f t="shared" si="45"/>
        <v>0</v>
      </c>
      <c r="G116" s="38"/>
      <c r="H116" s="38">
        <f t="shared" si="46"/>
        <v>0</v>
      </c>
      <c r="I116" s="37"/>
      <c r="J116" s="38">
        <f t="shared" si="47"/>
        <v>0</v>
      </c>
      <c r="K116" s="38"/>
      <c r="L116" s="38">
        <f t="shared" si="48"/>
        <v>0</v>
      </c>
      <c r="M116" s="37"/>
      <c r="N116" s="38">
        <f t="shared" si="49"/>
        <v>0</v>
      </c>
      <c r="O116" s="38"/>
      <c r="P116" s="38">
        <f t="shared" si="50"/>
        <v>0</v>
      </c>
      <c r="Q116" s="37"/>
      <c r="R116" s="38">
        <f t="shared" si="51"/>
        <v>0</v>
      </c>
      <c r="S116" s="38"/>
      <c r="T116" s="38">
        <f t="shared" si="52"/>
        <v>0</v>
      </c>
      <c r="U116" s="37"/>
      <c r="V116" s="38">
        <f t="shared" si="53"/>
        <v>0</v>
      </c>
      <c r="W116" s="38"/>
      <c r="X116" s="38">
        <f t="shared" si="54"/>
        <v>0</v>
      </c>
      <c r="Y116" s="37"/>
      <c r="Z116" s="38">
        <f t="shared" si="55"/>
        <v>0</v>
      </c>
      <c r="AA116" s="38"/>
      <c r="AB116" s="38">
        <f t="shared" si="56"/>
        <v>0</v>
      </c>
      <c r="AC116" s="37"/>
      <c r="AD116" s="38">
        <f t="shared" si="57"/>
        <v>0</v>
      </c>
      <c r="AE116" s="38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</row>
    <row r="117" spans="1:241" s="54" customFormat="1" ht="12.75" hidden="1">
      <c r="A117" s="34"/>
      <c r="B117" s="9"/>
      <c r="C117" s="37"/>
      <c r="D117" s="38">
        <f>SUM(F117*G117/100)</f>
        <v>0</v>
      </c>
      <c r="E117" s="9"/>
      <c r="F117" s="38">
        <f t="shared" si="45"/>
        <v>0</v>
      </c>
      <c r="G117" s="38"/>
      <c r="H117" s="38">
        <f t="shared" si="46"/>
        <v>0</v>
      </c>
      <c r="I117" s="37"/>
      <c r="J117" s="38">
        <f t="shared" si="47"/>
        <v>0</v>
      </c>
      <c r="K117" s="38"/>
      <c r="L117" s="38">
        <f t="shared" si="48"/>
        <v>0</v>
      </c>
      <c r="M117" s="37"/>
      <c r="N117" s="38">
        <f t="shared" si="49"/>
        <v>0</v>
      </c>
      <c r="O117" s="38"/>
      <c r="P117" s="38">
        <f t="shared" si="50"/>
        <v>0</v>
      </c>
      <c r="Q117" s="37"/>
      <c r="R117" s="38">
        <f t="shared" si="51"/>
        <v>0</v>
      </c>
      <c r="S117" s="38"/>
      <c r="T117" s="38">
        <f t="shared" si="52"/>
        <v>0</v>
      </c>
      <c r="U117" s="37"/>
      <c r="V117" s="38">
        <f t="shared" si="53"/>
        <v>0</v>
      </c>
      <c r="W117" s="38"/>
      <c r="X117" s="38">
        <f t="shared" si="54"/>
        <v>0</v>
      </c>
      <c r="Y117" s="37"/>
      <c r="Z117" s="38">
        <f t="shared" si="55"/>
        <v>0</v>
      </c>
      <c r="AA117" s="38"/>
      <c r="AB117" s="38">
        <f t="shared" si="56"/>
        <v>0</v>
      </c>
      <c r="AC117" s="37"/>
      <c r="AD117" s="38">
        <f t="shared" si="57"/>
        <v>0</v>
      </c>
      <c r="AE117" s="38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</row>
    <row r="118" spans="1:241" s="54" customFormat="1" ht="12.75" hidden="1">
      <c r="A118" s="34"/>
      <c r="B118" s="9"/>
      <c r="C118" s="37"/>
      <c r="D118" s="38">
        <f>SUM(F118*G118/100)</f>
        <v>0</v>
      </c>
      <c r="E118" s="9"/>
      <c r="F118" s="38">
        <f t="shared" si="45"/>
        <v>0</v>
      </c>
      <c r="G118" s="38"/>
      <c r="H118" s="38">
        <f t="shared" si="46"/>
        <v>0</v>
      </c>
      <c r="I118" s="37"/>
      <c r="J118" s="38">
        <f t="shared" si="47"/>
        <v>0</v>
      </c>
      <c r="K118" s="38"/>
      <c r="L118" s="38">
        <f t="shared" si="48"/>
        <v>0</v>
      </c>
      <c r="M118" s="37"/>
      <c r="N118" s="38">
        <f t="shared" si="49"/>
        <v>0</v>
      </c>
      <c r="O118" s="38"/>
      <c r="P118" s="38">
        <f t="shared" si="50"/>
        <v>0</v>
      </c>
      <c r="Q118" s="37"/>
      <c r="R118" s="38">
        <f t="shared" si="51"/>
        <v>0</v>
      </c>
      <c r="S118" s="38"/>
      <c r="T118" s="38">
        <f t="shared" si="52"/>
        <v>0</v>
      </c>
      <c r="U118" s="37"/>
      <c r="V118" s="38">
        <f t="shared" si="53"/>
        <v>0</v>
      </c>
      <c r="W118" s="38"/>
      <c r="X118" s="38">
        <f t="shared" si="54"/>
        <v>0</v>
      </c>
      <c r="Y118" s="37"/>
      <c r="Z118" s="38">
        <f t="shared" si="55"/>
        <v>0</v>
      </c>
      <c r="AA118" s="38"/>
      <c r="AB118" s="38">
        <f t="shared" si="56"/>
        <v>0</v>
      </c>
      <c r="AC118" s="37"/>
      <c r="AD118" s="38">
        <f t="shared" si="57"/>
        <v>0</v>
      </c>
      <c r="AE118" s="38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</row>
    <row r="119" spans="1:241" s="54" customFormat="1" ht="12.75" hidden="1">
      <c r="A119" s="34"/>
      <c r="B119" s="9"/>
      <c r="C119" s="37"/>
      <c r="D119" s="38">
        <f t="shared" si="44"/>
        <v>0</v>
      </c>
      <c r="E119" s="9"/>
      <c r="F119" s="38">
        <f t="shared" si="45"/>
        <v>0</v>
      </c>
      <c r="G119" s="38"/>
      <c r="H119" s="38">
        <f t="shared" si="46"/>
        <v>0</v>
      </c>
      <c r="I119" s="37"/>
      <c r="J119" s="38">
        <f t="shared" si="47"/>
        <v>0</v>
      </c>
      <c r="K119" s="38"/>
      <c r="L119" s="38">
        <f t="shared" si="48"/>
        <v>0</v>
      </c>
      <c r="M119" s="37"/>
      <c r="N119" s="38">
        <f t="shared" si="49"/>
        <v>0</v>
      </c>
      <c r="O119" s="38"/>
      <c r="P119" s="38">
        <f t="shared" si="50"/>
        <v>0</v>
      </c>
      <c r="Q119" s="37"/>
      <c r="R119" s="38">
        <f t="shared" si="51"/>
        <v>0</v>
      </c>
      <c r="S119" s="38"/>
      <c r="T119" s="38">
        <f t="shared" si="52"/>
        <v>0</v>
      </c>
      <c r="U119" s="37"/>
      <c r="V119" s="38">
        <f t="shared" si="53"/>
        <v>0</v>
      </c>
      <c r="W119" s="38"/>
      <c r="X119" s="38">
        <f t="shared" si="54"/>
        <v>0</v>
      </c>
      <c r="Y119" s="37"/>
      <c r="Z119" s="38">
        <f t="shared" si="55"/>
        <v>0</v>
      </c>
      <c r="AA119" s="38"/>
      <c r="AB119" s="38">
        <f t="shared" si="56"/>
        <v>0</v>
      </c>
      <c r="AC119" s="37"/>
      <c r="AD119" s="38">
        <f t="shared" si="57"/>
        <v>0</v>
      </c>
      <c r="AE119" s="38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</row>
    <row r="120" spans="1:241" s="54" customFormat="1" ht="12.75" hidden="1">
      <c r="A120" s="34"/>
      <c r="B120" s="9"/>
      <c r="C120" s="37"/>
      <c r="D120" s="38">
        <f t="shared" si="44"/>
        <v>0</v>
      </c>
      <c r="E120" s="9"/>
      <c r="F120" s="38">
        <f t="shared" si="45"/>
        <v>0</v>
      </c>
      <c r="G120" s="38"/>
      <c r="H120" s="38">
        <f t="shared" si="46"/>
        <v>0</v>
      </c>
      <c r="I120" s="37"/>
      <c r="J120" s="38">
        <f t="shared" si="47"/>
        <v>0</v>
      </c>
      <c r="K120" s="38"/>
      <c r="L120" s="38">
        <f t="shared" si="48"/>
        <v>0</v>
      </c>
      <c r="M120" s="37"/>
      <c r="N120" s="38">
        <f t="shared" si="49"/>
        <v>0</v>
      </c>
      <c r="O120" s="38"/>
      <c r="P120" s="38">
        <f t="shared" si="50"/>
        <v>0</v>
      </c>
      <c r="Q120" s="37"/>
      <c r="R120" s="38">
        <f t="shared" si="51"/>
        <v>0</v>
      </c>
      <c r="S120" s="38"/>
      <c r="T120" s="38">
        <f t="shared" si="52"/>
        <v>0</v>
      </c>
      <c r="U120" s="37"/>
      <c r="V120" s="38">
        <f t="shared" si="53"/>
        <v>0</v>
      </c>
      <c r="W120" s="38"/>
      <c r="X120" s="38">
        <f t="shared" si="54"/>
        <v>0</v>
      </c>
      <c r="Y120" s="37"/>
      <c r="Z120" s="38">
        <f t="shared" si="55"/>
        <v>0</v>
      </c>
      <c r="AA120" s="38"/>
      <c r="AB120" s="38">
        <f t="shared" si="56"/>
        <v>0</v>
      </c>
      <c r="AC120" s="37"/>
      <c r="AD120" s="38">
        <f t="shared" si="57"/>
        <v>0</v>
      </c>
      <c r="AE120" s="38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</row>
    <row r="121" spans="1:241" s="54" customFormat="1" ht="26.25" customHeight="1">
      <c r="A121" s="18" t="s">
        <v>20</v>
      </c>
      <c r="B121" s="52">
        <f>SUM(B123+B124)</f>
        <v>0</v>
      </c>
      <c r="C121" s="18"/>
      <c r="D121" s="18">
        <f>SUM(D123+D124)</f>
        <v>0</v>
      </c>
      <c r="E121" s="52" t="e">
        <f>SUM(F121/B121*100)</f>
        <v>#DIV/0!</v>
      </c>
      <c r="F121" s="18">
        <f>SUM(F123+F124)</f>
        <v>0</v>
      </c>
      <c r="G121" s="18" t="e">
        <f>SUM(D121/F121*100)</f>
        <v>#DIV/0!</v>
      </c>
      <c r="H121" s="18">
        <f>SUM(H123+H124)</f>
        <v>0</v>
      </c>
      <c r="I121" s="18" t="e">
        <f>SUM(J121/D121*100)</f>
        <v>#DIV/0!</v>
      </c>
      <c r="J121" s="18">
        <f>SUM(J123+J124)</f>
        <v>0</v>
      </c>
      <c r="K121" s="18" t="e">
        <f>SUM(H121/J121*100)</f>
        <v>#DIV/0!</v>
      </c>
      <c r="L121" s="18">
        <f>SUM(L123+L124)</f>
        <v>0</v>
      </c>
      <c r="M121" s="18" t="e">
        <f>SUM(N121/H121*100)</f>
        <v>#DIV/0!</v>
      </c>
      <c r="N121" s="18">
        <f>SUM(N123+N124)</f>
        <v>0</v>
      </c>
      <c r="O121" s="18" t="e">
        <f>SUM(L121/N121*100)</f>
        <v>#DIV/0!</v>
      </c>
      <c r="P121" s="18">
        <f>SUM(P123+P124)</f>
        <v>0</v>
      </c>
      <c r="Q121" s="18" t="e">
        <f>SUM(R121/L121*100)</f>
        <v>#DIV/0!</v>
      </c>
      <c r="R121" s="18">
        <f>SUM(R123+R124)</f>
        <v>0</v>
      </c>
      <c r="S121" s="18" t="e">
        <f>SUM(P121/R121*100)</f>
        <v>#DIV/0!</v>
      </c>
      <c r="T121" s="18">
        <f>SUM(T123+T124)</f>
        <v>0</v>
      </c>
      <c r="U121" s="18" t="e">
        <f>SUM(V121/P121*100)</f>
        <v>#DIV/0!</v>
      </c>
      <c r="V121" s="18">
        <f>SUM(V123+V124)</f>
        <v>0</v>
      </c>
      <c r="W121" s="18" t="e">
        <f>SUM(T121/V121*100)</f>
        <v>#DIV/0!</v>
      </c>
      <c r="X121" s="18">
        <f>SUM(X123+X124)</f>
        <v>0</v>
      </c>
      <c r="Y121" s="18" t="e">
        <f>SUM(Z121/T121*100)</f>
        <v>#DIV/0!</v>
      </c>
      <c r="Z121" s="18">
        <f>SUM(Z123+Z124)</f>
        <v>0</v>
      </c>
      <c r="AA121" s="18" t="e">
        <f>SUM(X121/Z121*100)</f>
        <v>#DIV/0!</v>
      </c>
      <c r="AB121" s="18">
        <f>SUM(AB123+AB124)</f>
        <v>0</v>
      </c>
      <c r="AC121" s="18" t="e">
        <f>SUM(AD121/X121*100)</f>
        <v>#DIV/0!</v>
      </c>
      <c r="AD121" s="18">
        <f>SUM(AD123+AD124)</f>
        <v>0</v>
      </c>
      <c r="AE121" s="18" t="e">
        <f>SUM(AB121/AD121*100)</f>
        <v>#DIV/0!</v>
      </c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</row>
    <row r="122" spans="1:241" s="54" customFormat="1" ht="15.75">
      <c r="A122" s="8" t="s">
        <v>2</v>
      </c>
      <c r="B122" s="9"/>
      <c r="C122" s="37"/>
      <c r="D122" s="38"/>
      <c r="E122" s="9"/>
      <c r="F122" s="38"/>
      <c r="G122" s="38"/>
      <c r="H122" s="38"/>
      <c r="I122" s="37"/>
      <c r="J122" s="38"/>
      <c r="K122" s="38"/>
      <c r="L122" s="38"/>
      <c r="M122" s="37"/>
      <c r="N122" s="38"/>
      <c r="O122" s="38"/>
      <c r="P122" s="38"/>
      <c r="Q122" s="37"/>
      <c r="R122" s="38"/>
      <c r="S122" s="38"/>
      <c r="T122" s="38"/>
      <c r="U122" s="37"/>
      <c r="V122" s="38"/>
      <c r="W122" s="38"/>
      <c r="X122" s="38"/>
      <c r="Y122" s="37"/>
      <c r="Z122" s="38"/>
      <c r="AA122" s="38"/>
      <c r="AB122" s="38"/>
      <c r="AC122" s="37"/>
      <c r="AD122" s="38"/>
      <c r="AE122" s="38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</row>
    <row r="123" spans="1:241" s="54" customFormat="1" ht="15.75">
      <c r="A123" s="12" t="s">
        <v>4</v>
      </c>
      <c r="B123" s="13"/>
      <c r="C123" s="14"/>
      <c r="D123" s="14">
        <f>SUM(F123*G123/100)</f>
        <v>0</v>
      </c>
      <c r="E123" s="13"/>
      <c r="F123" s="14">
        <f>SUM(B123*E123/100)</f>
        <v>0</v>
      </c>
      <c r="G123" s="14"/>
      <c r="H123" s="14">
        <f>SUM(J123*K123/100)</f>
        <v>0</v>
      </c>
      <c r="I123" s="14"/>
      <c r="J123" s="14">
        <f>SUM(D123*I123/100)</f>
        <v>0</v>
      </c>
      <c r="K123" s="14"/>
      <c r="L123" s="14">
        <f>SUM(N123*O123/100)</f>
        <v>0</v>
      </c>
      <c r="M123" s="14"/>
      <c r="N123" s="14">
        <f>SUM(H123*M123/100)</f>
        <v>0</v>
      </c>
      <c r="O123" s="14"/>
      <c r="P123" s="14">
        <f>SUM(R123*S123/100)</f>
        <v>0</v>
      </c>
      <c r="Q123" s="14"/>
      <c r="R123" s="14">
        <f>SUM(L123*Q123/100)</f>
        <v>0</v>
      </c>
      <c r="S123" s="14"/>
      <c r="T123" s="14">
        <f>SUM(V123*W123/100)</f>
        <v>0</v>
      </c>
      <c r="U123" s="14"/>
      <c r="V123" s="14">
        <f>SUM(P123*U123/100)</f>
        <v>0</v>
      </c>
      <c r="W123" s="14"/>
      <c r="X123" s="14">
        <f>SUM(Z123*AA123/100)</f>
        <v>0</v>
      </c>
      <c r="Y123" s="14"/>
      <c r="Z123" s="14">
        <f>SUM(T123*Y123/100)</f>
        <v>0</v>
      </c>
      <c r="AA123" s="14"/>
      <c r="AB123" s="14">
        <f>SUM(AD123*AE123/100)</f>
        <v>0</v>
      </c>
      <c r="AC123" s="14"/>
      <c r="AD123" s="14">
        <f>SUM(X123*AC123/100)</f>
        <v>0</v>
      </c>
      <c r="AE123" s="1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</row>
    <row r="124" spans="1:241" s="54" customFormat="1" ht="15.75">
      <c r="A124" s="15" t="s">
        <v>3</v>
      </c>
      <c r="B124" s="16">
        <f>SUM(B126:B129)</f>
        <v>0</v>
      </c>
      <c r="C124" s="17"/>
      <c r="D124" s="53">
        <f>SUM(D126:D129)</f>
        <v>0</v>
      </c>
      <c r="E124" s="16" t="e">
        <f>SUM(F124/B124*100)</f>
        <v>#DIV/0!</v>
      </c>
      <c r="F124" s="17">
        <f>SUM(F126:F129)</f>
        <v>0</v>
      </c>
      <c r="G124" s="17" t="e">
        <f>SUM(D124/F124*100)</f>
        <v>#DIV/0!</v>
      </c>
      <c r="H124" s="17">
        <f>SUM(H126:H129)</f>
        <v>0</v>
      </c>
      <c r="I124" s="17" t="e">
        <f>SUM(J124/D124*100)</f>
        <v>#DIV/0!</v>
      </c>
      <c r="J124" s="17">
        <f>SUM(J126:J129)</f>
        <v>0</v>
      </c>
      <c r="K124" s="17" t="e">
        <f>SUM(H124/J124*100)</f>
        <v>#DIV/0!</v>
      </c>
      <c r="L124" s="17">
        <f>SUM(L126:L129)</f>
        <v>0</v>
      </c>
      <c r="M124" s="17" t="e">
        <f>SUM(N124/H124*100)</f>
        <v>#DIV/0!</v>
      </c>
      <c r="N124" s="17">
        <f>SUM(N126:N129)</f>
        <v>0</v>
      </c>
      <c r="O124" s="17" t="e">
        <f>SUM(L124/N124*100)</f>
        <v>#DIV/0!</v>
      </c>
      <c r="P124" s="17">
        <f>SUM(P126:P129)</f>
        <v>0</v>
      </c>
      <c r="Q124" s="17" t="e">
        <f>SUM(R124/L124*100)</f>
        <v>#DIV/0!</v>
      </c>
      <c r="R124" s="17">
        <f>SUM(R126:R129)</f>
        <v>0</v>
      </c>
      <c r="S124" s="17" t="e">
        <f>SUM(P124/R124*100)</f>
        <v>#DIV/0!</v>
      </c>
      <c r="T124" s="17">
        <f>SUM(T126:T129)</f>
        <v>0</v>
      </c>
      <c r="U124" s="17" t="e">
        <f>SUM(V124/P124*100)</f>
        <v>#DIV/0!</v>
      </c>
      <c r="V124" s="17">
        <f>SUM(V126:V129)</f>
        <v>0</v>
      </c>
      <c r="W124" s="17" t="e">
        <f>SUM(T124/V124*100)</f>
        <v>#DIV/0!</v>
      </c>
      <c r="X124" s="17">
        <f>SUM(X126:X129)</f>
        <v>0</v>
      </c>
      <c r="Y124" s="17" t="e">
        <f>SUM(Z124/T124*100)</f>
        <v>#DIV/0!</v>
      </c>
      <c r="Z124" s="17">
        <f>SUM(Z126:Z129)</f>
        <v>0</v>
      </c>
      <c r="AA124" s="17" t="e">
        <f>SUM(X124/Z124*100)</f>
        <v>#DIV/0!</v>
      </c>
      <c r="AB124" s="17">
        <f>SUM(AB126:AB129)</f>
        <v>0</v>
      </c>
      <c r="AC124" s="17" t="e">
        <f>SUM(AD124/X124*100)</f>
        <v>#DIV/0!</v>
      </c>
      <c r="AD124" s="17">
        <f>SUM(AD126:AD129)</f>
        <v>0</v>
      </c>
      <c r="AE124" s="17" t="e">
        <f>SUM(AB124/AD124*100)</f>
        <v>#DIV/0!</v>
      </c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</row>
    <row r="125" spans="1:241" s="54" customFormat="1" ht="15.75">
      <c r="A125" s="8" t="s">
        <v>10</v>
      </c>
      <c r="B125" s="9"/>
      <c r="C125" s="37"/>
      <c r="D125" s="38"/>
      <c r="E125" s="9"/>
      <c r="F125" s="38"/>
      <c r="G125" s="38"/>
      <c r="H125" s="38"/>
      <c r="I125" s="37"/>
      <c r="J125" s="38"/>
      <c r="K125" s="38"/>
      <c r="L125" s="38"/>
      <c r="M125" s="37"/>
      <c r="N125" s="38"/>
      <c r="O125" s="38"/>
      <c r="P125" s="38"/>
      <c r="Q125" s="37"/>
      <c r="R125" s="38"/>
      <c r="S125" s="38"/>
      <c r="T125" s="38"/>
      <c r="U125" s="37"/>
      <c r="V125" s="38"/>
      <c r="W125" s="38"/>
      <c r="X125" s="38"/>
      <c r="Y125" s="37"/>
      <c r="Z125" s="38"/>
      <c r="AA125" s="38"/>
      <c r="AB125" s="38"/>
      <c r="AC125" s="37"/>
      <c r="AD125" s="38"/>
      <c r="AE125" s="38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</row>
    <row r="126" spans="1:241" s="54" customFormat="1" ht="12" customHeight="1">
      <c r="A126" s="34"/>
      <c r="B126" s="9"/>
      <c r="C126" s="37"/>
      <c r="D126" s="38">
        <f t="shared" si="44"/>
        <v>0</v>
      </c>
      <c r="E126" s="9"/>
      <c r="F126" s="38">
        <f t="shared" si="45"/>
        <v>0</v>
      </c>
      <c r="G126" s="38"/>
      <c r="H126" s="38">
        <f>SUM(J126*K126/100)</f>
        <v>0</v>
      </c>
      <c r="I126" s="37"/>
      <c r="J126" s="38">
        <f>SUM(D126*I126/100)</f>
        <v>0</v>
      </c>
      <c r="K126" s="38"/>
      <c r="L126" s="38">
        <f>SUM(N126*O126/100)</f>
        <v>0</v>
      </c>
      <c r="M126" s="37"/>
      <c r="N126" s="38">
        <f>SUM(H126*M126/100)</f>
        <v>0</v>
      </c>
      <c r="O126" s="38"/>
      <c r="P126" s="38">
        <f>SUM(R126*S126/100)</f>
        <v>0</v>
      </c>
      <c r="Q126" s="37"/>
      <c r="R126" s="38">
        <f>SUM(L126*Q126/100)</f>
        <v>0</v>
      </c>
      <c r="S126" s="38"/>
      <c r="T126" s="38">
        <f>SUM(V126*W126/100)</f>
        <v>0</v>
      </c>
      <c r="U126" s="37"/>
      <c r="V126" s="38">
        <f>SUM(P126*U126/100)</f>
        <v>0</v>
      </c>
      <c r="W126" s="38"/>
      <c r="X126" s="38">
        <f>SUM(Z126*AA126/100)</f>
        <v>0</v>
      </c>
      <c r="Y126" s="37"/>
      <c r="Z126" s="38">
        <f>SUM(T126*Y126/100)</f>
        <v>0</v>
      </c>
      <c r="AA126" s="38"/>
      <c r="AB126" s="38">
        <f>SUM(AD126*AE126/100)</f>
        <v>0</v>
      </c>
      <c r="AC126" s="37"/>
      <c r="AD126" s="38">
        <f>SUM(X126*AC126/100)</f>
        <v>0</v>
      </c>
      <c r="AE126" s="38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</row>
    <row r="127" spans="1:241" s="54" customFormat="1" ht="2.25" customHeight="1" hidden="1">
      <c r="A127" s="34"/>
      <c r="B127" s="9"/>
      <c r="C127" s="37"/>
      <c r="D127" s="38">
        <f t="shared" si="44"/>
        <v>0</v>
      </c>
      <c r="E127" s="9"/>
      <c r="F127" s="38">
        <f t="shared" si="45"/>
        <v>0</v>
      </c>
      <c r="G127" s="38"/>
      <c r="H127" s="38">
        <f>SUM(J127*K127/100)</f>
        <v>0</v>
      </c>
      <c r="I127" s="37"/>
      <c r="J127" s="38">
        <f>SUM(D127*I127/100)</f>
        <v>0</v>
      </c>
      <c r="K127" s="38"/>
      <c r="L127" s="38">
        <f>SUM(N127*O127/100)</f>
        <v>0</v>
      </c>
      <c r="M127" s="37"/>
      <c r="N127" s="38">
        <f>SUM(H127*M127/100)</f>
        <v>0</v>
      </c>
      <c r="O127" s="38"/>
      <c r="P127" s="38">
        <f>SUM(R127*S127/100)</f>
        <v>0</v>
      </c>
      <c r="Q127" s="37"/>
      <c r="R127" s="38">
        <f>SUM(L127*Q127/100)</f>
        <v>0</v>
      </c>
      <c r="S127" s="38"/>
      <c r="T127" s="38">
        <f>SUM(V127*W127/100)</f>
        <v>0</v>
      </c>
      <c r="U127" s="37"/>
      <c r="V127" s="38">
        <f>SUM(P127*U127/100)</f>
        <v>0</v>
      </c>
      <c r="W127" s="38"/>
      <c r="X127" s="38">
        <f>SUM(Z127*AA127/100)</f>
        <v>0</v>
      </c>
      <c r="Y127" s="37"/>
      <c r="Z127" s="38">
        <f>SUM(T127*Y127/100)</f>
        <v>0</v>
      </c>
      <c r="AA127" s="38"/>
      <c r="AB127" s="38">
        <f>SUM(AD127*AE127/100)</f>
        <v>0</v>
      </c>
      <c r="AC127" s="37"/>
      <c r="AD127" s="38">
        <f>SUM(X127*AC127/100)</f>
        <v>0</v>
      </c>
      <c r="AE127" s="38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</row>
    <row r="128" spans="1:241" s="54" customFormat="1" ht="12.75" hidden="1">
      <c r="A128" s="34"/>
      <c r="B128" s="9"/>
      <c r="C128" s="37"/>
      <c r="D128" s="38">
        <f t="shared" si="44"/>
        <v>0</v>
      </c>
      <c r="E128" s="9"/>
      <c r="F128" s="38">
        <f t="shared" si="45"/>
        <v>0</v>
      </c>
      <c r="G128" s="38"/>
      <c r="H128" s="38">
        <f>SUM(J128*K128/100)</f>
        <v>0</v>
      </c>
      <c r="I128" s="37"/>
      <c r="J128" s="38">
        <f>SUM(D128*I128/100)</f>
        <v>0</v>
      </c>
      <c r="K128" s="38"/>
      <c r="L128" s="38">
        <f>SUM(N128*O128/100)</f>
        <v>0</v>
      </c>
      <c r="M128" s="37"/>
      <c r="N128" s="38">
        <f>SUM(H128*M128/100)</f>
        <v>0</v>
      </c>
      <c r="O128" s="38"/>
      <c r="P128" s="38">
        <f>SUM(R128*S128/100)</f>
        <v>0</v>
      </c>
      <c r="Q128" s="37"/>
      <c r="R128" s="38">
        <f>SUM(L128*Q128/100)</f>
        <v>0</v>
      </c>
      <c r="S128" s="38"/>
      <c r="T128" s="38">
        <f>SUM(V128*W128/100)</f>
        <v>0</v>
      </c>
      <c r="U128" s="37"/>
      <c r="V128" s="38">
        <f>SUM(P128*U128/100)</f>
        <v>0</v>
      </c>
      <c r="W128" s="38"/>
      <c r="X128" s="38">
        <f>SUM(Z128*AA128/100)</f>
        <v>0</v>
      </c>
      <c r="Y128" s="37"/>
      <c r="Z128" s="38">
        <f>SUM(T128*Y128/100)</f>
        <v>0</v>
      </c>
      <c r="AA128" s="38"/>
      <c r="AB128" s="38">
        <f>SUM(AD128*AE128/100)</f>
        <v>0</v>
      </c>
      <c r="AC128" s="37"/>
      <c r="AD128" s="38">
        <f>SUM(X128*AC128/100)</f>
        <v>0</v>
      </c>
      <c r="AE128" s="38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</row>
    <row r="129" spans="1:241" s="54" customFormat="1" ht="12.75" hidden="1">
      <c r="A129" s="34"/>
      <c r="B129" s="9"/>
      <c r="C129" s="37"/>
      <c r="D129" s="38">
        <f t="shared" si="44"/>
        <v>0</v>
      </c>
      <c r="E129" s="9"/>
      <c r="F129" s="38">
        <f t="shared" si="45"/>
        <v>0</v>
      </c>
      <c r="G129" s="38"/>
      <c r="H129" s="38">
        <f>SUM(J129*K129/100)</f>
        <v>0</v>
      </c>
      <c r="I129" s="37"/>
      <c r="J129" s="38">
        <f>SUM(D129*I129/100)</f>
        <v>0</v>
      </c>
      <c r="K129" s="38"/>
      <c r="L129" s="38">
        <f>SUM(N129*O129/100)</f>
        <v>0</v>
      </c>
      <c r="M129" s="37"/>
      <c r="N129" s="38">
        <f>SUM(H129*M129/100)</f>
        <v>0</v>
      </c>
      <c r="O129" s="38"/>
      <c r="P129" s="38">
        <f>SUM(R129*S129/100)</f>
        <v>0</v>
      </c>
      <c r="Q129" s="37"/>
      <c r="R129" s="38">
        <f>SUM(L129*Q129/100)</f>
        <v>0</v>
      </c>
      <c r="S129" s="38"/>
      <c r="T129" s="38">
        <f>SUM(V129*W129/100)</f>
        <v>0</v>
      </c>
      <c r="U129" s="37"/>
      <c r="V129" s="38">
        <f>SUM(P129*U129/100)</f>
        <v>0</v>
      </c>
      <c r="W129" s="38"/>
      <c r="X129" s="38">
        <f>SUM(Z129*AA129/100)</f>
        <v>0</v>
      </c>
      <c r="Y129" s="37"/>
      <c r="Z129" s="38">
        <f>SUM(T129*Y129/100)</f>
        <v>0</v>
      </c>
      <c r="AA129" s="38"/>
      <c r="AB129" s="38">
        <f>SUM(AD129*AE129/100)</f>
        <v>0</v>
      </c>
      <c r="AC129" s="37"/>
      <c r="AD129" s="38">
        <f>SUM(X129*AC129/100)</f>
        <v>0</v>
      </c>
      <c r="AE129" s="38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</row>
    <row r="130" spans="1:31" ht="55.5" customHeight="1">
      <c r="A130" s="18" t="s">
        <v>781</v>
      </c>
      <c r="B130" s="52">
        <f>SUM(B132+B133)</f>
        <v>0</v>
      </c>
      <c r="C130" s="18"/>
      <c r="D130" s="18">
        <f>SUM(D132+D133)</f>
        <v>0</v>
      </c>
      <c r="E130" s="52" t="e">
        <f>SUM(F130/B130*100)</f>
        <v>#DIV/0!</v>
      </c>
      <c r="F130" s="18">
        <f>SUM(F132+F133)</f>
        <v>0</v>
      </c>
      <c r="G130" s="18" t="e">
        <f>SUM(D130/F130*100)</f>
        <v>#DIV/0!</v>
      </c>
      <c r="H130" s="18">
        <f>SUM(H132+H133)</f>
        <v>0</v>
      </c>
      <c r="I130" s="18" t="e">
        <f>SUM(J130/D130*100)</f>
        <v>#DIV/0!</v>
      </c>
      <c r="J130" s="18">
        <f>SUM(J132+J133)</f>
        <v>0</v>
      </c>
      <c r="K130" s="18" t="e">
        <f>SUM(H130/J130*100)</f>
        <v>#DIV/0!</v>
      </c>
      <c r="L130" s="18">
        <f>SUM(L132+L133)</f>
        <v>0</v>
      </c>
      <c r="M130" s="18" t="e">
        <f>SUM(N130/H130*100)</f>
        <v>#DIV/0!</v>
      </c>
      <c r="N130" s="18">
        <f>SUM(N132+N133)</f>
        <v>0</v>
      </c>
      <c r="O130" s="18" t="e">
        <f>SUM(L130/N130*100)</f>
        <v>#DIV/0!</v>
      </c>
      <c r="P130" s="18">
        <f>SUM(P132+P133)</f>
        <v>0</v>
      </c>
      <c r="Q130" s="18" t="e">
        <f>SUM(R130/L130*100)</f>
        <v>#DIV/0!</v>
      </c>
      <c r="R130" s="18">
        <f>SUM(R132+R133)</f>
        <v>0</v>
      </c>
      <c r="S130" s="18" t="e">
        <f>SUM(P130/R130*100)</f>
        <v>#DIV/0!</v>
      </c>
      <c r="T130" s="18">
        <f>SUM(T132+T133)</f>
        <v>0</v>
      </c>
      <c r="U130" s="18" t="e">
        <f>SUM(V130/P130*100)</f>
        <v>#DIV/0!</v>
      </c>
      <c r="V130" s="18">
        <f>SUM(V132+V133)</f>
        <v>0</v>
      </c>
      <c r="W130" s="18" t="e">
        <f>SUM(T130/V130*100)</f>
        <v>#DIV/0!</v>
      </c>
      <c r="X130" s="18">
        <f>SUM(X132+X133)</f>
        <v>0</v>
      </c>
      <c r="Y130" s="18" t="e">
        <f>SUM(Z130/T130*100)</f>
        <v>#DIV/0!</v>
      </c>
      <c r="Z130" s="18">
        <f>SUM(Z132+Z133)</f>
        <v>0</v>
      </c>
      <c r="AA130" s="18" t="e">
        <f>SUM(X130/Z130*100)</f>
        <v>#DIV/0!</v>
      </c>
      <c r="AB130" s="18">
        <f>SUM(AB132+AB133)</f>
        <v>0</v>
      </c>
      <c r="AC130" s="18" t="e">
        <f>SUM(AD130/X130*100)</f>
        <v>#DIV/0!</v>
      </c>
      <c r="AD130" s="18">
        <f>SUM(AD132+AD133)</f>
        <v>0</v>
      </c>
      <c r="AE130" s="18" t="e">
        <f>SUM(AB130/AD130*100)</f>
        <v>#DIV/0!</v>
      </c>
    </row>
    <row r="131" spans="1:31" ht="15.75">
      <c r="A131" s="8" t="s">
        <v>2</v>
      </c>
      <c r="B131" s="9"/>
      <c r="C131" s="10"/>
      <c r="D131" s="10"/>
      <c r="E131" s="9"/>
      <c r="F131" s="38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5.75">
      <c r="A132" s="12" t="s">
        <v>4</v>
      </c>
      <c r="B132" s="43"/>
      <c r="C132" s="44"/>
      <c r="D132" s="43">
        <f>SUM(F132*G132/100)</f>
        <v>0</v>
      </c>
      <c r="E132" s="43"/>
      <c r="F132" s="45">
        <f>SUM(B132*E132/100)</f>
        <v>0</v>
      </c>
      <c r="G132" s="43"/>
      <c r="H132" s="43">
        <f>SUM(J132*K132/100)</f>
        <v>0</v>
      </c>
      <c r="I132" s="44"/>
      <c r="J132" s="43">
        <f>SUM(D132*I132/100)</f>
        <v>0</v>
      </c>
      <c r="K132" s="43"/>
      <c r="L132" s="43">
        <f>SUM(N132*O132/100)</f>
        <v>0</v>
      </c>
      <c r="M132" s="44"/>
      <c r="N132" s="43">
        <f>SUM(H132*M132/100)</f>
        <v>0</v>
      </c>
      <c r="O132" s="44"/>
      <c r="P132" s="43">
        <f>SUM(R132*S132/100)</f>
        <v>0</v>
      </c>
      <c r="Q132" s="44"/>
      <c r="R132" s="43">
        <f>SUM(L132*Q132/100)</f>
        <v>0</v>
      </c>
      <c r="S132" s="44"/>
      <c r="T132" s="43">
        <f>SUM(V132*W132/100)</f>
        <v>0</v>
      </c>
      <c r="U132" s="44"/>
      <c r="V132" s="43">
        <f>SUM(P132*U132/100)</f>
        <v>0</v>
      </c>
      <c r="W132" s="43"/>
      <c r="X132" s="43">
        <f>SUM(Z132*AA132/100)</f>
        <v>0</v>
      </c>
      <c r="Y132" s="44"/>
      <c r="Z132" s="43">
        <f>SUM(T132*Y132/100)</f>
        <v>0</v>
      </c>
      <c r="AA132" s="44"/>
      <c r="AB132" s="43">
        <f>SUM(AD132*AE132/100)</f>
        <v>0</v>
      </c>
      <c r="AC132" s="44"/>
      <c r="AD132" s="43">
        <f>SUM(X132*AC132/100)</f>
        <v>0</v>
      </c>
      <c r="AE132" s="44"/>
    </row>
    <row r="133" spans="1:31" ht="15.75">
      <c r="A133" s="15" t="s">
        <v>3</v>
      </c>
      <c r="B133" s="46">
        <f>SUM(B135:B138)</f>
        <v>0</v>
      </c>
      <c r="C133" s="47"/>
      <c r="D133" s="47">
        <f>SUM(D135:D138)</f>
        <v>0</v>
      </c>
      <c r="E133" s="46" t="e">
        <f>SUM(F133/B133*100)</f>
        <v>#DIV/0!</v>
      </c>
      <c r="F133" s="47">
        <f>SUM(F135:F138)</f>
        <v>0</v>
      </c>
      <c r="G133" s="47" t="e">
        <f>SUM(D133/F133*100)</f>
        <v>#DIV/0!</v>
      </c>
      <c r="H133" s="47">
        <f>SUM(H135:H138)</f>
        <v>0</v>
      </c>
      <c r="I133" s="47" t="e">
        <f>SUM(J133/D133*100)</f>
        <v>#DIV/0!</v>
      </c>
      <c r="J133" s="47">
        <f>SUM(J135:J138)</f>
        <v>0</v>
      </c>
      <c r="K133" s="47" t="e">
        <f>SUM(H133/J133*100)</f>
        <v>#DIV/0!</v>
      </c>
      <c r="L133" s="47">
        <f>SUM(L135:L138)</f>
        <v>0</v>
      </c>
      <c r="M133" s="47" t="e">
        <f>SUM(N133/H133*100)</f>
        <v>#DIV/0!</v>
      </c>
      <c r="N133" s="47">
        <f>SUM(N135:N138)</f>
        <v>0</v>
      </c>
      <c r="O133" s="47" t="e">
        <f>SUM(L133/N133*100)</f>
        <v>#DIV/0!</v>
      </c>
      <c r="P133" s="47">
        <f>SUM(P135:P138)</f>
        <v>0</v>
      </c>
      <c r="Q133" s="47" t="e">
        <f>SUM(R133/L133*100)</f>
        <v>#DIV/0!</v>
      </c>
      <c r="R133" s="47">
        <f>SUM(R135:R138)</f>
        <v>0</v>
      </c>
      <c r="S133" s="47" t="e">
        <f>SUM(P133/R133*100)</f>
        <v>#DIV/0!</v>
      </c>
      <c r="T133" s="47">
        <f>SUM(T135:T138)</f>
        <v>0</v>
      </c>
      <c r="U133" s="47" t="e">
        <f>SUM(V133/P133*100)</f>
        <v>#DIV/0!</v>
      </c>
      <c r="V133" s="47">
        <f>SUM(V135:V138)</f>
        <v>0</v>
      </c>
      <c r="W133" s="47" t="e">
        <f>SUM(T133/V133*100)</f>
        <v>#DIV/0!</v>
      </c>
      <c r="X133" s="47">
        <f>SUM(X135:X138)</f>
        <v>0</v>
      </c>
      <c r="Y133" s="47" t="e">
        <f>SUM(Z133/T133*100)</f>
        <v>#DIV/0!</v>
      </c>
      <c r="Z133" s="47">
        <f>SUM(Z135:Z138)</f>
        <v>0</v>
      </c>
      <c r="AA133" s="47" t="e">
        <f>SUM(X133/Z133*100)</f>
        <v>#DIV/0!</v>
      </c>
      <c r="AB133" s="47">
        <f>SUM(AB135:AB138)</f>
        <v>0</v>
      </c>
      <c r="AC133" s="47" t="e">
        <f>SUM(AD133/X133*100)</f>
        <v>#DIV/0!</v>
      </c>
      <c r="AD133" s="47">
        <f>SUM(AD135:AD138)</f>
        <v>0</v>
      </c>
      <c r="AE133" s="47" t="e">
        <f>SUM(AB133/AD133*100)</f>
        <v>#DIV/0!</v>
      </c>
    </row>
    <row r="134" spans="1:31" ht="15.75">
      <c r="A134" s="8" t="s">
        <v>10</v>
      </c>
      <c r="B134" s="21"/>
      <c r="C134" s="22"/>
      <c r="D134" s="22"/>
      <c r="E134" s="21"/>
      <c r="F134" s="2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1:31" ht="12.75">
      <c r="A135" s="34"/>
      <c r="B135" s="9"/>
      <c r="C135" s="37"/>
      <c r="D135" s="38">
        <f>SUM(F135*G135/100)</f>
        <v>0</v>
      </c>
      <c r="E135" s="9"/>
      <c r="F135" s="38">
        <f>SUM(B135*E135/100)</f>
        <v>0</v>
      </c>
      <c r="G135" s="38"/>
      <c r="H135" s="38">
        <f>SUM(J135*K135/100)</f>
        <v>0</v>
      </c>
      <c r="I135" s="37"/>
      <c r="J135" s="38">
        <f>SUM(D135*I135/100)</f>
        <v>0</v>
      </c>
      <c r="K135" s="38"/>
      <c r="L135" s="38">
        <f>SUM(N135*O135/100)</f>
        <v>0</v>
      </c>
      <c r="M135" s="37"/>
      <c r="N135" s="38">
        <f>SUM(H135*M135/100)</f>
        <v>0</v>
      </c>
      <c r="O135" s="38"/>
      <c r="P135" s="38">
        <f>SUM(R135*S135/100)</f>
        <v>0</v>
      </c>
      <c r="Q135" s="37"/>
      <c r="R135" s="38">
        <f>SUM(L135*Q135/100)</f>
        <v>0</v>
      </c>
      <c r="S135" s="38"/>
      <c r="T135" s="38">
        <f>SUM(V135*W135/100)</f>
        <v>0</v>
      </c>
      <c r="U135" s="37"/>
      <c r="V135" s="38">
        <f>SUM(P135*U135/100)</f>
        <v>0</v>
      </c>
      <c r="W135" s="38"/>
      <c r="X135" s="38">
        <f>SUM(Z135*AA135/100)</f>
        <v>0</v>
      </c>
      <c r="Y135" s="37"/>
      <c r="Z135" s="38">
        <f>SUM(T135*Y135/100)</f>
        <v>0</v>
      </c>
      <c r="AA135" s="38"/>
      <c r="AB135" s="38">
        <f>SUM(AD135*AE135/100)</f>
        <v>0</v>
      </c>
      <c r="AC135" s="37"/>
      <c r="AD135" s="38">
        <f>SUM(X135*AC135/100)</f>
        <v>0</v>
      </c>
      <c r="AE135" s="38"/>
    </row>
    <row r="136" spans="1:31" ht="1.5" customHeight="1">
      <c r="A136" s="34"/>
      <c r="B136" s="9"/>
      <c r="C136" s="37"/>
      <c r="D136" s="38">
        <f>SUM(F136*G136/100)</f>
        <v>0</v>
      </c>
      <c r="E136" s="9"/>
      <c r="F136" s="38">
        <f>SUM(B136*E136/100)</f>
        <v>0</v>
      </c>
      <c r="G136" s="38"/>
      <c r="H136" s="38">
        <f>SUM(J136*K136/100)</f>
        <v>0</v>
      </c>
      <c r="I136" s="37"/>
      <c r="J136" s="38">
        <f>SUM(D136*I136/100)</f>
        <v>0</v>
      </c>
      <c r="K136" s="38"/>
      <c r="L136" s="38">
        <f>SUM(N136*O136/100)</f>
        <v>0</v>
      </c>
      <c r="M136" s="37"/>
      <c r="N136" s="38">
        <f>SUM(H136*M136/100)</f>
        <v>0</v>
      </c>
      <c r="O136" s="38"/>
      <c r="P136" s="38">
        <f>SUM(R136*S136/100)</f>
        <v>0</v>
      </c>
      <c r="Q136" s="37"/>
      <c r="R136" s="38">
        <f>SUM(L136*Q136/100)</f>
        <v>0</v>
      </c>
      <c r="S136" s="38"/>
      <c r="T136" s="38">
        <f>SUM(V136*W136/100)</f>
        <v>0</v>
      </c>
      <c r="U136" s="37"/>
      <c r="V136" s="38">
        <f>SUM(P136*U136/100)</f>
        <v>0</v>
      </c>
      <c r="W136" s="38"/>
      <c r="X136" s="38">
        <f>SUM(Z136*AA136/100)</f>
        <v>0</v>
      </c>
      <c r="Y136" s="37"/>
      <c r="Z136" s="38">
        <f>SUM(T136*Y136/100)</f>
        <v>0</v>
      </c>
      <c r="AA136" s="38"/>
      <c r="AB136" s="38">
        <f>SUM(AD136*AE136/100)</f>
        <v>0</v>
      </c>
      <c r="AC136" s="37"/>
      <c r="AD136" s="38">
        <f>SUM(X136*AC136/100)</f>
        <v>0</v>
      </c>
      <c r="AE136" s="38"/>
    </row>
    <row r="137" spans="1:31" ht="12.75" hidden="1">
      <c r="A137" s="34"/>
      <c r="B137" s="9"/>
      <c r="C137" s="37"/>
      <c r="D137" s="38">
        <f>SUM(F137*G137/100)</f>
        <v>0</v>
      </c>
      <c r="E137" s="9"/>
      <c r="F137" s="38">
        <f>SUM(B137*E137/100)</f>
        <v>0</v>
      </c>
      <c r="G137" s="38"/>
      <c r="H137" s="38">
        <f>SUM(J137*K137/100)</f>
        <v>0</v>
      </c>
      <c r="I137" s="37"/>
      <c r="J137" s="38">
        <f>SUM(D137*I137/100)</f>
        <v>0</v>
      </c>
      <c r="K137" s="38"/>
      <c r="L137" s="38">
        <f>SUM(N137*O137/100)</f>
        <v>0</v>
      </c>
      <c r="M137" s="37"/>
      <c r="N137" s="38">
        <f>SUM(H137*M137/100)</f>
        <v>0</v>
      </c>
      <c r="O137" s="38"/>
      <c r="P137" s="38">
        <f>SUM(R137*S137/100)</f>
        <v>0</v>
      </c>
      <c r="Q137" s="37"/>
      <c r="R137" s="38">
        <f>SUM(L137*Q137/100)</f>
        <v>0</v>
      </c>
      <c r="S137" s="38"/>
      <c r="T137" s="38">
        <f>SUM(V137*W137/100)</f>
        <v>0</v>
      </c>
      <c r="U137" s="37"/>
      <c r="V137" s="38">
        <f>SUM(P137*U137/100)</f>
        <v>0</v>
      </c>
      <c r="W137" s="38"/>
      <c r="X137" s="38">
        <f>SUM(Z137*AA137/100)</f>
        <v>0</v>
      </c>
      <c r="Y137" s="37"/>
      <c r="Z137" s="38">
        <f>SUM(T137*Y137/100)</f>
        <v>0</v>
      </c>
      <c r="AA137" s="38"/>
      <c r="AB137" s="38">
        <f>SUM(AD137*AE137/100)</f>
        <v>0</v>
      </c>
      <c r="AC137" s="37"/>
      <c r="AD137" s="38">
        <f>SUM(X137*AC137/100)</f>
        <v>0</v>
      </c>
      <c r="AE137" s="38"/>
    </row>
    <row r="138" spans="1:31" ht="12.75" hidden="1">
      <c r="A138" s="34"/>
      <c r="B138" s="9"/>
      <c r="C138" s="37"/>
      <c r="D138" s="38">
        <f>SUM(F138*G138/100)</f>
        <v>0</v>
      </c>
      <c r="E138" s="9"/>
      <c r="F138" s="38">
        <f>SUM(B138*E138/100)</f>
        <v>0</v>
      </c>
      <c r="G138" s="38"/>
      <c r="H138" s="38">
        <f>SUM(J138*K138/100)</f>
        <v>0</v>
      </c>
      <c r="I138" s="37"/>
      <c r="J138" s="38">
        <f>SUM(D138*I138/100)</f>
        <v>0</v>
      </c>
      <c r="K138" s="38"/>
      <c r="L138" s="38">
        <f>SUM(N138*O138/100)</f>
        <v>0</v>
      </c>
      <c r="M138" s="37"/>
      <c r="N138" s="38">
        <f>SUM(H138*M138/100)</f>
        <v>0</v>
      </c>
      <c r="O138" s="38"/>
      <c r="P138" s="38">
        <f>SUM(R138*S138/100)</f>
        <v>0</v>
      </c>
      <c r="Q138" s="37"/>
      <c r="R138" s="38">
        <f>SUM(L138*Q138/100)</f>
        <v>0</v>
      </c>
      <c r="S138" s="38"/>
      <c r="T138" s="38">
        <f>SUM(V138*W138/100)</f>
        <v>0</v>
      </c>
      <c r="U138" s="37"/>
      <c r="V138" s="38">
        <f>SUM(P138*U138/100)</f>
        <v>0</v>
      </c>
      <c r="W138" s="38"/>
      <c r="X138" s="38">
        <f>SUM(Z138*AA138/100)</f>
        <v>0</v>
      </c>
      <c r="Y138" s="37"/>
      <c r="Z138" s="38">
        <f>SUM(T138*Y138/100)</f>
        <v>0</v>
      </c>
      <c r="AA138" s="38"/>
      <c r="AB138" s="38">
        <f>SUM(AD138*AE138/100)</f>
        <v>0</v>
      </c>
      <c r="AC138" s="37"/>
      <c r="AD138" s="38">
        <f>SUM(X138*AC138/100)</f>
        <v>0</v>
      </c>
      <c r="AE138" s="38"/>
    </row>
    <row r="139" spans="1:31" ht="112.5" customHeight="1">
      <c r="A139" s="18" t="s">
        <v>30</v>
      </c>
      <c r="B139" s="52">
        <f>SUM(B141+B142)</f>
        <v>0</v>
      </c>
      <c r="C139" s="18"/>
      <c r="D139" s="18">
        <f>SUM(D141+D142)</f>
        <v>0</v>
      </c>
      <c r="E139" s="52" t="e">
        <f>SUM(F139/B139*100)</f>
        <v>#DIV/0!</v>
      </c>
      <c r="F139" s="18">
        <f>SUM(F141+F142)</f>
        <v>0</v>
      </c>
      <c r="G139" s="18" t="e">
        <f>SUM(D139/F139*100)</f>
        <v>#DIV/0!</v>
      </c>
      <c r="H139" s="18">
        <f>SUM(H141+H142)</f>
        <v>0</v>
      </c>
      <c r="I139" s="18" t="e">
        <f>SUM(J139/D139*100)</f>
        <v>#DIV/0!</v>
      </c>
      <c r="J139" s="18">
        <f>SUM(J141+J142)</f>
        <v>0</v>
      </c>
      <c r="K139" s="18" t="e">
        <f>SUM(H139/J139*100)</f>
        <v>#DIV/0!</v>
      </c>
      <c r="L139" s="18">
        <f>SUM(L141+L142)</f>
        <v>0</v>
      </c>
      <c r="M139" s="18" t="e">
        <f>SUM(N139/H139*100)</f>
        <v>#DIV/0!</v>
      </c>
      <c r="N139" s="18">
        <f>SUM(N141+N142)</f>
        <v>0</v>
      </c>
      <c r="O139" s="18" t="e">
        <f>SUM(L139/N139*100)</f>
        <v>#DIV/0!</v>
      </c>
      <c r="P139" s="18">
        <f>SUM(P141+P142)</f>
        <v>0</v>
      </c>
      <c r="Q139" s="18" t="e">
        <f>SUM(R139/L139*100)</f>
        <v>#DIV/0!</v>
      </c>
      <c r="R139" s="18">
        <f>SUM(R141+R142)</f>
        <v>0</v>
      </c>
      <c r="S139" s="18" t="e">
        <f>SUM(P139/R139*100)</f>
        <v>#DIV/0!</v>
      </c>
      <c r="T139" s="18">
        <f>SUM(T141+T142)</f>
        <v>0</v>
      </c>
      <c r="U139" s="18" t="e">
        <f>SUM(V139/P139*100)</f>
        <v>#DIV/0!</v>
      </c>
      <c r="V139" s="18">
        <f>SUM(V141+V142)</f>
        <v>0</v>
      </c>
      <c r="W139" s="18" t="e">
        <f>SUM(T139/V139*100)</f>
        <v>#DIV/0!</v>
      </c>
      <c r="X139" s="18">
        <f>SUM(X141+X142)</f>
        <v>0</v>
      </c>
      <c r="Y139" s="18" t="e">
        <f>SUM(Z139/T139*100)</f>
        <v>#DIV/0!</v>
      </c>
      <c r="Z139" s="18">
        <f>SUM(Z141+Z142)</f>
        <v>0</v>
      </c>
      <c r="AA139" s="18" t="e">
        <f>SUM(X139/Z139*100)</f>
        <v>#DIV/0!</v>
      </c>
      <c r="AB139" s="18">
        <f>SUM(AB141+AB142)</f>
        <v>0</v>
      </c>
      <c r="AC139" s="18" t="e">
        <f>SUM(AD139/X139*100)</f>
        <v>#DIV/0!</v>
      </c>
      <c r="AD139" s="18">
        <f>SUM(AD141+AD142)</f>
        <v>0</v>
      </c>
      <c r="AE139" s="18" t="e">
        <f>SUM(AB139/AD139*100)</f>
        <v>#DIV/0!</v>
      </c>
    </row>
    <row r="140" spans="1:31" ht="15.75">
      <c r="A140" s="8" t="s">
        <v>2</v>
      </c>
      <c r="B140" s="9"/>
      <c r="C140" s="10"/>
      <c r="D140" s="10"/>
      <c r="E140" s="9"/>
      <c r="F140" s="38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ht="15.75">
      <c r="A141" s="12" t="s">
        <v>4</v>
      </c>
      <c r="B141" s="43"/>
      <c r="C141" s="44"/>
      <c r="D141" s="43">
        <f>SUM(F141*G141/100)</f>
        <v>0</v>
      </c>
      <c r="E141" s="43"/>
      <c r="F141" s="45">
        <f>SUM(B141*E141/100)</f>
        <v>0</v>
      </c>
      <c r="G141" s="44"/>
      <c r="H141" s="43">
        <f>SUM(J141*K141/100)</f>
        <v>0</v>
      </c>
      <c r="I141" s="44"/>
      <c r="J141" s="43">
        <f>SUM(D141*I141/100)</f>
        <v>0</v>
      </c>
      <c r="K141" s="44"/>
      <c r="L141" s="43">
        <f>SUM(N141*O141/100)</f>
        <v>0</v>
      </c>
      <c r="M141" s="44"/>
      <c r="N141" s="43">
        <f>SUM(H141*M141/100)</f>
        <v>0</v>
      </c>
      <c r="O141" s="44"/>
      <c r="P141" s="43">
        <f>SUM(R141*S141/100)</f>
        <v>0</v>
      </c>
      <c r="Q141" s="44"/>
      <c r="R141" s="43">
        <f>SUM(L141*Q141/100)</f>
        <v>0</v>
      </c>
      <c r="S141" s="44"/>
      <c r="T141" s="43">
        <f>SUM(V141*W141/100)</f>
        <v>0</v>
      </c>
      <c r="U141" s="44"/>
      <c r="V141" s="43">
        <f>SUM(P141*U141/100)</f>
        <v>0</v>
      </c>
      <c r="W141" s="44"/>
      <c r="X141" s="43">
        <f>SUM(Z141*AA141/100)</f>
        <v>0</v>
      </c>
      <c r="Y141" s="44"/>
      <c r="Z141" s="43">
        <f>SUM(T141*Y141/100)</f>
        <v>0</v>
      </c>
      <c r="AA141" s="44"/>
      <c r="AB141" s="43">
        <f>SUM(AD141*AE141/100)</f>
        <v>0</v>
      </c>
      <c r="AC141" s="44"/>
      <c r="AD141" s="43">
        <f>SUM(X141*AC141/100)</f>
        <v>0</v>
      </c>
      <c r="AE141" s="44"/>
    </row>
    <row r="142" spans="1:31" ht="15.75">
      <c r="A142" s="15" t="s">
        <v>3</v>
      </c>
      <c r="B142" s="46">
        <f>SUM(B144:B153)</f>
        <v>0</v>
      </c>
      <c r="C142" s="47"/>
      <c r="D142" s="47">
        <f>SUM(D144:D153)</f>
        <v>0</v>
      </c>
      <c r="E142" s="46" t="e">
        <f>SUM(F142/B142*100)</f>
        <v>#DIV/0!</v>
      </c>
      <c r="F142" s="47">
        <f>SUM(F144:F153)</f>
        <v>0</v>
      </c>
      <c r="G142" s="47" t="e">
        <f>SUM(D142/F142*100)</f>
        <v>#DIV/0!</v>
      </c>
      <c r="H142" s="47">
        <f>SUM(H144:H153)</f>
        <v>0</v>
      </c>
      <c r="I142" s="47" t="e">
        <f>SUM(J142/D142*100)</f>
        <v>#DIV/0!</v>
      </c>
      <c r="J142" s="47">
        <f>SUM(J144:J153)</f>
        <v>0</v>
      </c>
      <c r="K142" s="47" t="e">
        <f>SUM(H142/J142*100)</f>
        <v>#DIV/0!</v>
      </c>
      <c r="L142" s="47">
        <f>SUM(L144:L153)</f>
        <v>0</v>
      </c>
      <c r="M142" s="47" t="e">
        <f>SUM(N142/H142*100)</f>
        <v>#DIV/0!</v>
      </c>
      <c r="N142" s="47">
        <f>SUM(N144:N153)</f>
        <v>0</v>
      </c>
      <c r="O142" s="47" t="e">
        <f>SUM(L142/N142*100)</f>
        <v>#DIV/0!</v>
      </c>
      <c r="P142" s="47">
        <f>SUM(P144:P153)</f>
        <v>0</v>
      </c>
      <c r="Q142" s="47" t="e">
        <f>SUM(R142/L142*100)</f>
        <v>#DIV/0!</v>
      </c>
      <c r="R142" s="47">
        <f>SUM(R144:R153)</f>
        <v>0</v>
      </c>
      <c r="S142" s="47" t="e">
        <f>SUM(P142/R142*100)</f>
        <v>#DIV/0!</v>
      </c>
      <c r="T142" s="47">
        <f>SUM(T144:T153)</f>
        <v>0</v>
      </c>
      <c r="U142" s="47" t="e">
        <f>SUM(V142/P142*100)</f>
        <v>#DIV/0!</v>
      </c>
      <c r="V142" s="47">
        <f>SUM(V144:V153)</f>
        <v>0</v>
      </c>
      <c r="W142" s="47" t="e">
        <f>SUM(T142/V142*100)</f>
        <v>#DIV/0!</v>
      </c>
      <c r="X142" s="47">
        <f>SUM(X144:X153)</f>
        <v>0</v>
      </c>
      <c r="Y142" s="47" t="e">
        <f>SUM(Z142/T142*100)</f>
        <v>#DIV/0!</v>
      </c>
      <c r="Z142" s="47">
        <f>SUM(Z144:Z153)</f>
        <v>0</v>
      </c>
      <c r="AA142" s="47" t="e">
        <f>SUM(X142/Z142*100)</f>
        <v>#DIV/0!</v>
      </c>
      <c r="AB142" s="47">
        <f>SUM(AB144:AB153)</f>
        <v>0</v>
      </c>
      <c r="AC142" s="47" t="e">
        <f>SUM(AD142/X142*100)</f>
        <v>#DIV/0!</v>
      </c>
      <c r="AD142" s="47">
        <f>SUM(AD144:AD153)</f>
        <v>0</v>
      </c>
      <c r="AE142" s="47" t="e">
        <f>SUM(AB142/AD142*100)</f>
        <v>#DIV/0!</v>
      </c>
    </row>
    <row r="143" spans="1:31" ht="15.75">
      <c r="A143" s="8" t="s">
        <v>10</v>
      </c>
      <c r="B143" s="9"/>
      <c r="C143" s="10"/>
      <c r="D143" s="10"/>
      <c r="E143" s="9"/>
      <c r="F143" s="38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ht="12.75">
      <c r="A144" s="34"/>
      <c r="B144" s="9"/>
      <c r="C144" s="37"/>
      <c r="D144" s="38">
        <f aca="true" t="shared" si="58" ref="D144:D153">SUM(F144*G144/100)</f>
        <v>0</v>
      </c>
      <c r="E144" s="9"/>
      <c r="F144" s="38">
        <f aca="true" t="shared" si="59" ref="F144:F153">SUM(B144*E144/100)</f>
        <v>0</v>
      </c>
      <c r="G144" s="38"/>
      <c r="H144" s="38">
        <f>SUM(J144*K144/100)</f>
        <v>0</v>
      </c>
      <c r="I144" s="37"/>
      <c r="J144" s="38">
        <f>SUM(D144*I144/100)</f>
        <v>0</v>
      </c>
      <c r="K144" s="38"/>
      <c r="L144" s="38">
        <f>SUM(N144*O144/100)</f>
        <v>0</v>
      </c>
      <c r="M144" s="37"/>
      <c r="N144" s="38">
        <f>SUM(H144*M144/100)</f>
        <v>0</v>
      </c>
      <c r="O144" s="38"/>
      <c r="P144" s="38">
        <f>SUM(R144*S144/100)</f>
        <v>0</v>
      </c>
      <c r="Q144" s="37"/>
      <c r="R144" s="38">
        <f>SUM(L144*Q144/100)</f>
        <v>0</v>
      </c>
      <c r="S144" s="38"/>
      <c r="T144" s="38">
        <f>SUM(V144*W144/100)</f>
        <v>0</v>
      </c>
      <c r="U144" s="37"/>
      <c r="V144" s="38">
        <f>SUM(P144*U144/100)</f>
        <v>0</v>
      </c>
      <c r="W144" s="38"/>
      <c r="X144" s="38">
        <f>SUM(Z144*AA144/100)</f>
        <v>0</v>
      </c>
      <c r="Y144" s="37"/>
      <c r="Z144" s="38">
        <f>SUM(T144*Y144/100)</f>
        <v>0</v>
      </c>
      <c r="AA144" s="38"/>
      <c r="AB144" s="38">
        <f>SUM(AD144*AE144/100)</f>
        <v>0</v>
      </c>
      <c r="AC144" s="37"/>
      <c r="AD144" s="38">
        <f>SUM(X144*AC144/100)</f>
        <v>0</v>
      </c>
      <c r="AE144" s="38"/>
    </row>
    <row r="145" spans="1:31" ht="3" customHeight="1">
      <c r="A145" s="34"/>
      <c r="B145" s="9"/>
      <c r="C145" s="37"/>
      <c r="D145" s="38">
        <f t="shared" si="58"/>
        <v>0</v>
      </c>
      <c r="E145" s="9"/>
      <c r="F145" s="38">
        <f t="shared" si="59"/>
        <v>0</v>
      </c>
      <c r="G145" s="38"/>
      <c r="H145" s="38">
        <f aca="true" t="shared" si="60" ref="H145:H153">SUM(J145*K145/100)</f>
        <v>0</v>
      </c>
      <c r="I145" s="37"/>
      <c r="J145" s="38">
        <f aca="true" t="shared" si="61" ref="J145:J153">SUM(D145*I145/100)</f>
        <v>0</v>
      </c>
      <c r="K145" s="38"/>
      <c r="L145" s="38">
        <f aca="true" t="shared" si="62" ref="L145:L153">SUM(N145*O145/100)</f>
        <v>0</v>
      </c>
      <c r="M145" s="37"/>
      <c r="N145" s="38">
        <f aca="true" t="shared" si="63" ref="N145:N153">SUM(H145*M145/100)</f>
        <v>0</v>
      </c>
      <c r="O145" s="38"/>
      <c r="P145" s="38">
        <f aca="true" t="shared" si="64" ref="P145:P153">SUM(R145*S145/100)</f>
        <v>0</v>
      </c>
      <c r="Q145" s="37"/>
      <c r="R145" s="38">
        <f aca="true" t="shared" si="65" ref="R145:R153">SUM(L145*Q145/100)</f>
        <v>0</v>
      </c>
      <c r="S145" s="38"/>
      <c r="T145" s="38">
        <f aca="true" t="shared" si="66" ref="T145:T153">SUM(V145*W145/100)</f>
        <v>0</v>
      </c>
      <c r="U145" s="37"/>
      <c r="V145" s="38">
        <f aca="true" t="shared" si="67" ref="V145:V153">SUM(P145*U145/100)</f>
        <v>0</v>
      </c>
      <c r="W145" s="38"/>
      <c r="X145" s="38">
        <f aca="true" t="shared" si="68" ref="X145:X153">SUM(Z145*AA145/100)</f>
        <v>0</v>
      </c>
      <c r="Y145" s="37"/>
      <c r="Z145" s="38">
        <f aca="true" t="shared" si="69" ref="Z145:Z153">SUM(T145*Y145/100)</f>
        <v>0</v>
      </c>
      <c r="AA145" s="38"/>
      <c r="AB145" s="38">
        <f aca="true" t="shared" si="70" ref="AB145:AB153">SUM(AD145*AE145/100)</f>
        <v>0</v>
      </c>
      <c r="AC145" s="37"/>
      <c r="AD145" s="38">
        <f aca="true" t="shared" si="71" ref="AD145:AD153">SUM(X145*AC145/100)</f>
        <v>0</v>
      </c>
      <c r="AE145" s="38"/>
    </row>
    <row r="146" spans="1:31" ht="12.75" hidden="1">
      <c r="A146" s="34"/>
      <c r="B146" s="9"/>
      <c r="C146" s="37"/>
      <c r="D146" s="38">
        <f t="shared" si="58"/>
        <v>0</v>
      </c>
      <c r="E146" s="9"/>
      <c r="F146" s="38">
        <f t="shared" si="59"/>
        <v>0</v>
      </c>
      <c r="G146" s="38"/>
      <c r="H146" s="38">
        <f t="shared" si="60"/>
        <v>0</v>
      </c>
      <c r="I146" s="37"/>
      <c r="J146" s="38">
        <f t="shared" si="61"/>
        <v>0</v>
      </c>
      <c r="K146" s="38"/>
      <c r="L146" s="38">
        <f t="shared" si="62"/>
        <v>0</v>
      </c>
      <c r="M146" s="37"/>
      <c r="N146" s="38">
        <f t="shared" si="63"/>
        <v>0</v>
      </c>
      <c r="O146" s="38"/>
      <c r="P146" s="38">
        <f t="shared" si="64"/>
        <v>0</v>
      </c>
      <c r="Q146" s="37"/>
      <c r="R146" s="38">
        <f t="shared" si="65"/>
        <v>0</v>
      </c>
      <c r="S146" s="38"/>
      <c r="T146" s="38">
        <f t="shared" si="66"/>
        <v>0</v>
      </c>
      <c r="U146" s="37"/>
      <c r="V146" s="38">
        <f t="shared" si="67"/>
        <v>0</v>
      </c>
      <c r="W146" s="38"/>
      <c r="X146" s="38">
        <f t="shared" si="68"/>
        <v>0</v>
      </c>
      <c r="Y146" s="37"/>
      <c r="Z146" s="38">
        <f t="shared" si="69"/>
        <v>0</v>
      </c>
      <c r="AA146" s="38"/>
      <c r="AB146" s="38">
        <f t="shared" si="70"/>
        <v>0</v>
      </c>
      <c r="AC146" s="37"/>
      <c r="AD146" s="38">
        <f t="shared" si="71"/>
        <v>0</v>
      </c>
      <c r="AE146" s="38"/>
    </row>
    <row r="147" spans="1:31" ht="12.75" hidden="1">
      <c r="A147" s="34"/>
      <c r="B147" s="9"/>
      <c r="C147" s="37"/>
      <c r="D147" s="38">
        <f t="shared" si="58"/>
        <v>0</v>
      </c>
      <c r="E147" s="9"/>
      <c r="F147" s="38">
        <f t="shared" si="59"/>
        <v>0</v>
      </c>
      <c r="G147" s="38"/>
      <c r="H147" s="38">
        <f t="shared" si="60"/>
        <v>0</v>
      </c>
      <c r="I147" s="37"/>
      <c r="J147" s="38">
        <f t="shared" si="61"/>
        <v>0</v>
      </c>
      <c r="K147" s="38"/>
      <c r="L147" s="38">
        <f t="shared" si="62"/>
        <v>0</v>
      </c>
      <c r="M147" s="37"/>
      <c r="N147" s="38">
        <f t="shared" si="63"/>
        <v>0</v>
      </c>
      <c r="O147" s="38"/>
      <c r="P147" s="38">
        <f t="shared" si="64"/>
        <v>0</v>
      </c>
      <c r="Q147" s="37"/>
      <c r="R147" s="38">
        <f t="shared" si="65"/>
        <v>0</v>
      </c>
      <c r="S147" s="38"/>
      <c r="T147" s="38">
        <f t="shared" si="66"/>
        <v>0</v>
      </c>
      <c r="U147" s="37"/>
      <c r="V147" s="38">
        <f t="shared" si="67"/>
        <v>0</v>
      </c>
      <c r="W147" s="38"/>
      <c r="X147" s="38">
        <f t="shared" si="68"/>
        <v>0</v>
      </c>
      <c r="Y147" s="37"/>
      <c r="Z147" s="38">
        <f t="shared" si="69"/>
        <v>0</v>
      </c>
      <c r="AA147" s="38"/>
      <c r="AB147" s="38">
        <f t="shared" si="70"/>
        <v>0</v>
      </c>
      <c r="AC147" s="37"/>
      <c r="AD147" s="38">
        <f t="shared" si="71"/>
        <v>0</v>
      </c>
      <c r="AE147" s="38"/>
    </row>
    <row r="148" spans="1:31" ht="12.75" hidden="1">
      <c r="A148" s="34"/>
      <c r="B148" s="9"/>
      <c r="C148" s="37"/>
      <c r="D148" s="38">
        <f t="shared" si="58"/>
        <v>0</v>
      </c>
      <c r="E148" s="9"/>
      <c r="F148" s="38">
        <f t="shared" si="59"/>
        <v>0</v>
      </c>
      <c r="G148" s="38"/>
      <c r="H148" s="38">
        <f t="shared" si="60"/>
        <v>0</v>
      </c>
      <c r="I148" s="37"/>
      <c r="J148" s="38">
        <f t="shared" si="61"/>
        <v>0</v>
      </c>
      <c r="K148" s="38"/>
      <c r="L148" s="38">
        <f t="shared" si="62"/>
        <v>0</v>
      </c>
      <c r="M148" s="37"/>
      <c r="N148" s="38">
        <f t="shared" si="63"/>
        <v>0</v>
      </c>
      <c r="O148" s="38"/>
      <c r="P148" s="38">
        <f t="shared" si="64"/>
        <v>0</v>
      </c>
      <c r="Q148" s="37"/>
      <c r="R148" s="38">
        <f t="shared" si="65"/>
        <v>0</v>
      </c>
      <c r="S148" s="38"/>
      <c r="T148" s="38">
        <f t="shared" si="66"/>
        <v>0</v>
      </c>
      <c r="U148" s="37"/>
      <c r="V148" s="38">
        <f t="shared" si="67"/>
        <v>0</v>
      </c>
      <c r="W148" s="38"/>
      <c r="X148" s="38">
        <f t="shared" si="68"/>
        <v>0</v>
      </c>
      <c r="Y148" s="37"/>
      <c r="Z148" s="38">
        <f t="shared" si="69"/>
        <v>0</v>
      </c>
      <c r="AA148" s="38"/>
      <c r="AB148" s="38">
        <f t="shared" si="70"/>
        <v>0</v>
      </c>
      <c r="AC148" s="37"/>
      <c r="AD148" s="38">
        <f t="shared" si="71"/>
        <v>0</v>
      </c>
      <c r="AE148" s="38"/>
    </row>
    <row r="149" spans="1:31" ht="12.75" hidden="1">
      <c r="A149" s="34"/>
      <c r="B149" s="9"/>
      <c r="C149" s="37"/>
      <c r="D149" s="38">
        <f t="shared" si="58"/>
        <v>0</v>
      </c>
      <c r="E149" s="9"/>
      <c r="F149" s="38">
        <f t="shared" si="59"/>
        <v>0</v>
      </c>
      <c r="G149" s="38"/>
      <c r="H149" s="38">
        <f t="shared" si="60"/>
        <v>0</v>
      </c>
      <c r="I149" s="37"/>
      <c r="J149" s="38">
        <f t="shared" si="61"/>
        <v>0</v>
      </c>
      <c r="K149" s="38"/>
      <c r="L149" s="38">
        <f t="shared" si="62"/>
        <v>0</v>
      </c>
      <c r="M149" s="37"/>
      <c r="N149" s="38">
        <f t="shared" si="63"/>
        <v>0</v>
      </c>
      <c r="O149" s="38"/>
      <c r="P149" s="38">
        <f t="shared" si="64"/>
        <v>0</v>
      </c>
      <c r="Q149" s="37"/>
      <c r="R149" s="38">
        <f t="shared" si="65"/>
        <v>0</v>
      </c>
      <c r="S149" s="38"/>
      <c r="T149" s="38">
        <f t="shared" si="66"/>
        <v>0</v>
      </c>
      <c r="U149" s="37"/>
      <c r="V149" s="38">
        <f t="shared" si="67"/>
        <v>0</v>
      </c>
      <c r="W149" s="38"/>
      <c r="X149" s="38">
        <f t="shared" si="68"/>
        <v>0</v>
      </c>
      <c r="Y149" s="37"/>
      <c r="Z149" s="38">
        <f t="shared" si="69"/>
        <v>0</v>
      </c>
      <c r="AA149" s="38"/>
      <c r="AB149" s="38">
        <f t="shared" si="70"/>
        <v>0</v>
      </c>
      <c r="AC149" s="37"/>
      <c r="AD149" s="38">
        <f t="shared" si="71"/>
        <v>0</v>
      </c>
      <c r="AE149" s="38"/>
    </row>
    <row r="150" spans="1:31" ht="12.75" hidden="1">
      <c r="A150" s="34"/>
      <c r="B150" s="9"/>
      <c r="C150" s="37"/>
      <c r="D150" s="38">
        <f t="shared" si="58"/>
        <v>0</v>
      </c>
      <c r="E150" s="9"/>
      <c r="F150" s="38">
        <f t="shared" si="59"/>
        <v>0</v>
      </c>
      <c r="G150" s="38"/>
      <c r="H150" s="38">
        <f t="shared" si="60"/>
        <v>0</v>
      </c>
      <c r="I150" s="37"/>
      <c r="J150" s="38">
        <f t="shared" si="61"/>
        <v>0</v>
      </c>
      <c r="K150" s="38"/>
      <c r="L150" s="38">
        <f t="shared" si="62"/>
        <v>0</v>
      </c>
      <c r="M150" s="37"/>
      <c r="N150" s="38">
        <f t="shared" si="63"/>
        <v>0</v>
      </c>
      <c r="O150" s="38"/>
      <c r="P150" s="38">
        <f t="shared" si="64"/>
        <v>0</v>
      </c>
      <c r="Q150" s="37"/>
      <c r="R150" s="38">
        <f t="shared" si="65"/>
        <v>0</v>
      </c>
      <c r="S150" s="38"/>
      <c r="T150" s="38">
        <f t="shared" si="66"/>
        <v>0</v>
      </c>
      <c r="U150" s="37"/>
      <c r="V150" s="38">
        <f t="shared" si="67"/>
        <v>0</v>
      </c>
      <c r="W150" s="38"/>
      <c r="X150" s="38">
        <f t="shared" si="68"/>
        <v>0</v>
      </c>
      <c r="Y150" s="37"/>
      <c r="Z150" s="38">
        <f t="shared" si="69"/>
        <v>0</v>
      </c>
      <c r="AA150" s="38"/>
      <c r="AB150" s="38">
        <f t="shared" si="70"/>
        <v>0</v>
      </c>
      <c r="AC150" s="37"/>
      <c r="AD150" s="38">
        <f t="shared" si="71"/>
        <v>0</v>
      </c>
      <c r="AE150" s="38"/>
    </row>
    <row r="151" spans="1:31" ht="12.75" hidden="1">
      <c r="A151" s="34"/>
      <c r="B151" s="9"/>
      <c r="C151" s="37"/>
      <c r="D151" s="38">
        <f t="shared" si="58"/>
        <v>0</v>
      </c>
      <c r="E151" s="9"/>
      <c r="F151" s="38">
        <f t="shared" si="59"/>
        <v>0</v>
      </c>
      <c r="G151" s="38"/>
      <c r="H151" s="38">
        <f t="shared" si="60"/>
        <v>0</v>
      </c>
      <c r="I151" s="37"/>
      <c r="J151" s="38">
        <f t="shared" si="61"/>
        <v>0</v>
      </c>
      <c r="K151" s="38"/>
      <c r="L151" s="38">
        <f t="shared" si="62"/>
        <v>0</v>
      </c>
      <c r="M151" s="37"/>
      <c r="N151" s="38">
        <f t="shared" si="63"/>
        <v>0</v>
      </c>
      <c r="O151" s="38"/>
      <c r="P151" s="38">
        <f t="shared" si="64"/>
        <v>0</v>
      </c>
      <c r="Q151" s="37"/>
      <c r="R151" s="38">
        <f t="shared" si="65"/>
        <v>0</v>
      </c>
      <c r="S151" s="38"/>
      <c r="T151" s="38">
        <f t="shared" si="66"/>
        <v>0</v>
      </c>
      <c r="U151" s="37"/>
      <c r="V151" s="38">
        <f t="shared" si="67"/>
        <v>0</v>
      </c>
      <c r="W151" s="38"/>
      <c r="X151" s="38">
        <f t="shared" si="68"/>
        <v>0</v>
      </c>
      <c r="Y151" s="37"/>
      <c r="Z151" s="38">
        <f t="shared" si="69"/>
        <v>0</v>
      </c>
      <c r="AA151" s="38"/>
      <c r="AB151" s="38">
        <f t="shared" si="70"/>
        <v>0</v>
      </c>
      <c r="AC151" s="37"/>
      <c r="AD151" s="38">
        <f t="shared" si="71"/>
        <v>0</v>
      </c>
      <c r="AE151" s="38"/>
    </row>
    <row r="152" spans="1:31" ht="12.75" hidden="1">
      <c r="A152" s="34"/>
      <c r="B152" s="9"/>
      <c r="C152" s="37"/>
      <c r="D152" s="38">
        <f t="shared" si="58"/>
        <v>0</v>
      </c>
      <c r="E152" s="9"/>
      <c r="F152" s="38">
        <f t="shared" si="59"/>
        <v>0</v>
      </c>
      <c r="G152" s="38"/>
      <c r="H152" s="38">
        <f t="shared" si="60"/>
        <v>0</v>
      </c>
      <c r="I152" s="37"/>
      <c r="J152" s="38">
        <f t="shared" si="61"/>
        <v>0</v>
      </c>
      <c r="K152" s="38"/>
      <c r="L152" s="38">
        <f t="shared" si="62"/>
        <v>0</v>
      </c>
      <c r="M152" s="37"/>
      <c r="N152" s="38">
        <f t="shared" si="63"/>
        <v>0</v>
      </c>
      <c r="O152" s="38"/>
      <c r="P152" s="38">
        <f t="shared" si="64"/>
        <v>0</v>
      </c>
      <c r="Q152" s="37"/>
      <c r="R152" s="38">
        <f t="shared" si="65"/>
        <v>0</v>
      </c>
      <c r="S152" s="38"/>
      <c r="T152" s="38">
        <f t="shared" si="66"/>
        <v>0</v>
      </c>
      <c r="U152" s="37"/>
      <c r="V152" s="38">
        <f t="shared" si="67"/>
        <v>0</v>
      </c>
      <c r="W152" s="38"/>
      <c r="X152" s="38">
        <f t="shared" si="68"/>
        <v>0</v>
      </c>
      <c r="Y152" s="37"/>
      <c r="Z152" s="38">
        <f t="shared" si="69"/>
        <v>0</v>
      </c>
      <c r="AA152" s="38"/>
      <c r="AB152" s="38">
        <f t="shared" si="70"/>
        <v>0</v>
      </c>
      <c r="AC152" s="37"/>
      <c r="AD152" s="38">
        <f t="shared" si="71"/>
        <v>0</v>
      </c>
      <c r="AE152" s="38"/>
    </row>
    <row r="153" spans="1:31" ht="12.75" hidden="1">
      <c r="A153" s="34"/>
      <c r="B153" s="9"/>
      <c r="C153" s="37"/>
      <c r="D153" s="38">
        <f t="shared" si="58"/>
        <v>0</v>
      </c>
      <c r="E153" s="9"/>
      <c r="F153" s="38">
        <f t="shared" si="59"/>
        <v>0</v>
      </c>
      <c r="G153" s="38"/>
      <c r="H153" s="38">
        <f t="shared" si="60"/>
        <v>0</v>
      </c>
      <c r="I153" s="37"/>
      <c r="J153" s="38">
        <f t="shared" si="61"/>
        <v>0</v>
      </c>
      <c r="K153" s="38"/>
      <c r="L153" s="38">
        <f t="shared" si="62"/>
        <v>0</v>
      </c>
      <c r="M153" s="37"/>
      <c r="N153" s="38">
        <f t="shared" si="63"/>
        <v>0</v>
      </c>
      <c r="O153" s="38"/>
      <c r="P153" s="38">
        <f t="shared" si="64"/>
        <v>0</v>
      </c>
      <c r="Q153" s="37"/>
      <c r="R153" s="38">
        <f t="shared" si="65"/>
        <v>0</v>
      </c>
      <c r="S153" s="38"/>
      <c r="T153" s="38">
        <f t="shared" si="66"/>
        <v>0</v>
      </c>
      <c r="U153" s="37"/>
      <c r="V153" s="38">
        <f t="shared" si="67"/>
        <v>0</v>
      </c>
      <c r="W153" s="38"/>
      <c r="X153" s="38">
        <f t="shared" si="68"/>
        <v>0</v>
      </c>
      <c r="Y153" s="37"/>
      <c r="Z153" s="38">
        <f t="shared" si="69"/>
        <v>0</v>
      </c>
      <c r="AA153" s="38"/>
      <c r="AB153" s="38">
        <f t="shared" si="70"/>
        <v>0</v>
      </c>
      <c r="AC153" s="37"/>
      <c r="AD153" s="38">
        <f t="shared" si="71"/>
        <v>0</v>
      </c>
      <c r="AE153" s="38"/>
    </row>
    <row r="154" spans="1:31" ht="75" customHeight="1">
      <c r="A154" s="18" t="s">
        <v>31</v>
      </c>
      <c r="B154" s="55">
        <f>SUM(B156+B157)</f>
        <v>8943.5</v>
      </c>
      <c r="C154" s="8"/>
      <c r="D154" s="8">
        <f>SUM(D156+D157)</f>
        <v>8729.57594226989</v>
      </c>
      <c r="E154" s="55">
        <f>SUM(F154/B154*100)</f>
        <v>90.210767</v>
      </c>
      <c r="F154" s="8">
        <f>SUM(F156+F157)</f>
        <v>8067.999946645</v>
      </c>
      <c r="G154" s="8">
        <f>SUM(D154/F154*100)</f>
        <v>108.2</v>
      </c>
      <c r="H154" s="8">
        <f>SUM(H156+H157)</f>
        <v>9056.062082510785</v>
      </c>
      <c r="I154" s="8">
        <f>SUM(J154/D154*100)</f>
        <v>95</v>
      </c>
      <c r="J154" s="8">
        <f>SUM(J156+J157)</f>
        <v>8293.097145156396</v>
      </c>
      <c r="K154" s="8">
        <f>SUM(H154/J154*100)</f>
        <v>109.2</v>
      </c>
      <c r="L154" s="8">
        <f>SUM(L156+L157)</f>
        <v>9472.64093830628</v>
      </c>
      <c r="M154" s="8">
        <f>SUM(N154/H154*100)</f>
        <v>100</v>
      </c>
      <c r="N154" s="8">
        <f>SUM(N156+N157)</f>
        <v>9056.062082510785</v>
      </c>
      <c r="O154" s="8">
        <f>SUM(L154/N154*100)</f>
        <v>104.59999999999998</v>
      </c>
      <c r="P154" s="8">
        <f>SUM(P156+P157)</f>
        <v>9988.331510987675</v>
      </c>
      <c r="Q154" s="8">
        <f>SUM(R154/L154*100)</f>
        <v>101</v>
      </c>
      <c r="R154" s="8">
        <f>SUM(R156+R157)</f>
        <v>9567.367347689344</v>
      </c>
      <c r="S154" s="8">
        <f>SUM(P154/R154*100)</f>
        <v>104.4</v>
      </c>
      <c r="T154" s="8">
        <f>SUM(T156+T157)</f>
        <v>10698.751589706673</v>
      </c>
      <c r="U154" s="8">
        <f>SUM(V154/P154*100)</f>
        <v>102.49999999999999</v>
      </c>
      <c r="V154" s="8">
        <f>SUM(V156+V157)</f>
        <v>10238.039798762366</v>
      </c>
      <c r="W154" s="8">
        <f>SUM(T154/V154*100)</f>
        <v>104.50000000000001</v>
      </c>
      <c r="X154" s="8">
        <f>SUM(X156+X157)</f>
        <v>0</v>
      </c>
      <c r="Y154" s="8">
        <f>SUM(Z154/T154*100)</f>
        <v>0</v>
      </c>
      <c r="Z154" s="8">
        <f>SUM(Z156+Z157)</f>
        <v>0</v>
      </c>
      <c r="AA154" s="8" t="e">
        <f>SUM(X154/Z154*100)</f>
        <v>#DIV/0!</v>
      </c>
      <c r="AB154" s="8">
        <f>SUM(AB156+AB157)</f>
        <v>0</v>
      </c>
      <c r="AC154" s="8" t="e">
        <f>SUM(AD154/X154*100)</f>
        <v>#DIV/0!</v>
      </c>
      <c r="AD154" s="8">
        <f>SUM(AD156+AD157)</f>
        <v>0</v>
      </c>
      <c r="AE154" s="8" t="e">
        <f>SUM(AB154/AD154*100)</f>
        <v>#DIV/0!</v>
      </c>
    </row>
    <row r="155" spans="1:31" ht="15.75">
      <c r="A155" s="8" t="s">
        <v>2</v>
      </c>
      <c r="B155" s="9"/>
      <c r="C155" s="10"/>
      <c r="D155" s="10"/>
      <c r="E155" s="9"/>
      <c r="F155" s="38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ht="15.75">
      <c r="A156" s="12" t="s">
        <v>4</v>
      </c>
      <c r="B156" s="43"/>
      <c r="C156" s="44"/>
      <c r="D156" s="43">
        <f>SUM(F156*G156/100)</f>
        <v>0</v>
      </c>
      <c r="E156" s="43"/>
      <c r="F156" s="45">
        <f>SUM(B156*E156/100)</f>
        <v>0</v>
      </c>
      <c r="G156" s="44"/>
      <c r="H156" s="43">
        <f>SUM(J156*K156/100)</f>
        <v>0</v>
      </c>
      <c r="I156" s="44"/>
      <c r="J156" s="43">
        <f>SUM(D156*I156/100)</f>
        <v>0</v>
      </c>
      <c r="K156" s="44"/>
      <c r="L156" s="43">
        <f>SUM(N156*O156/100)</f>
        <v>0</v>
      </c>
      <c r="M156" s="44"/>
      <c r="N156" s="43">
        <f>SUM(H156*M156/100)</f>
        <v>0</v>
      </c>
      <c r="O156" s="44"/>
      <c r="P156" s="43">
        <f>SUM(R156*S156/100)</f>
        <v>0</v>
      </c>
      <c r="Q156" s="44"/>
      <c r="R156" s="43">
        <f>SUM(L156*Q156/100)</f>
        <v>0</v>
      </c>
      <c r="S156" s="44"/>
      <c r="T156" s="43">
        <f>SUM(V156*W156/100)</f>
        <v>0</v>
      </c>
      <c r="U156" s="44"/>
      <c r="V156" s="43">
        <f>SUM(P156*U156/100)</f>
        <v>0</v>
      </c>
      <c r="W156" s="44"/>
      <c r="X156" s="43">
        <f>SUM(Z156*AA156/100)</f>
        <v>0</v>
      </c>
      <c r="Y156" s="44"/>
      <c r="Z156" s="43">
        <f>SUM(T156*Y156/100)</f>
        <v>0</v>
      </c>
      <c r="AA156" s="44"/>
      <c r="AB156" s="43">
        <f>SUM(AD156*AE156/100)</f>
        <v>0</v>
      </c>
      <c r="AC156" s="44"/>
      <c r="AD156" s="43">
        <f>SUM(X156*AC156/100)</f>
        <v>0</v>
      </c>
      <c r="AE156" s="44"/>
    </row>
    <row r="157" spans="1:31" ht="15.75">
      <c r="A157" s="15" t="s">
        <v>3</v>
      </c>
      <c r="B157" s="46">
        <f>SUM(B159:B161)</f>
        <v>8943.5</v>
      </c>
      <c r="C157" s="47"/>
      <c r="D157" s="47">
        <f>SUM(D159:D161)</f>
        <v>8729.57594226989</v>
      </c>
      <c r="E157" s="46">
        <f>SUM(F157/B157*100)</f>
        <v>90.210767</v>
      </c>
      <c r="F157" s="47">
        <f>SUM(F159:F161)</f>
        <v>8067.999946645</v>
      </c>
      <c r="G157" s="47">
        <f>SUM(D157/F157*100)</f>
        <v>108.2</v>
      </c>
      <c r="H157" s="47">
        <f>SUM(H159:H161)</f>
        <v>9056.062082510785</v>
      </c>
      <c r="I157" s="47">
        <f>SUM(J157/D157*100)</f>
        <v>95</v>
      </c>
      <c r="J157" s="47">
        <f>SUM(J159:J161)</f>
        <v>8293.097145156396</v>
      </c>
      <c r="K157" s="47">
        <f>SUM(H157/J157*100)</f>
        <v>109.2</v>
      </c>
      <c r="L157" s="47">
        <f>SUM(L159:L161)</f>
        <v>9472.64093830628</v>
      </c>
      <c r="M157" s="47">
        <f>SUM(N157/H157*100)</f>
        <v>100</v>
      </c>
      <c r="N157" s="47">
        <f>SUM(N159:N161)</f>
        <v>9056.062082510785</v>
      </c>
      <c r="O157" s="47">
        <f>SUM(L157/N157*100)</f>
        <v>104.59999999999998</v>
      </c>
      <c r="P157" s="47">
        <f>SUM(P159:P161)</f>
        <v>9988.331510987675</v>
      </c>
      <c r="Q157" s="47">
        <f>SUM(R157/L157*100)</f>
        <v>101</v>
      </c>
      <c r="R157" s="47">
        <f>SUM(R159:R161)</f>
        <v>9567.367347689344</v>
      </c>
      <c r="S157" s="47">
        <f>SUM(P157/R157*100)</f>
        <v>104.4</v>
      </c>
      <c r="T157" s="47">
        <f>SUM(T159:T161)</f>
        <v>10698.751589706673</v>
      </c>
      <c r="U157" s="47">
        <f>SUM(V157/P157*100)</f>
        <v>102.49999999999999</v>
      </c>
      <c r="V157" s="47">
        <f>SUM(V159:V161)</f>
        <v>10238.039798762366</v>
      </c>
      <c r="W157" s="47">
        <f>SUM(T157/V157*100)</f>
        <v>104.50000000000001</v>
      </c>
      <c r="X157" s="47">
        <f>SUM(X159:X161)</f>
        <v>0</v>
      </c>
      <c r="Y157" s="47">
        <f>SUM(Z157/T157*100)</f>
        <v>0</v>
      </c>
      <c r="Z157" s="47">
        <f>SUM(Z159:Z161)</f>
        <v>0</v>
      </c>
      <c r="AA157" s="47" t="e">
        <f>SUM(X157/Z157*100)</f>
        <v>#DIV/0!</v>
      </c>
      <c r="AB157" s="47">
        <f>SUM(AB159:AB161)</f>
        <v>0</v>
      </c>
      <c r="AC157" s="47" t="e">
        <f>SUM(AD157/X157*100)</f>
        <v>#DIV/0!</v>
      </c>
      <c r="AD157" s="47">
        <f>SUM(AD159:AD161)</f>
        <v>0</v>
      </c>
      <c r="AE157" s="47" t="e">
        <f>SUM(AB157/AD157*100)</f>
        <v>#DIV/0!</v>
      </c>
    </row>
    <row r="158" spans="1:31" ht="15.75">
      <c r="A158" s="8" t="s">
        <v>10</v>
      </c>
      <c r="B158" s="21"/>
      <c r="C158" s="22"/>
      <c r="D158" s="22"/>
      <c r="E158" s="21"/>
      <c r="F158" s="30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ht="12.75">
      <c r="A159" s="34" t="s">
        <v>798</v>
      </c>
      <c r="B159" s="9">
        <v>8943.5</v>
      </c>
      <c r="C159" s="37"/>
      <c r="D159" s="38">
        <f>SUM(F159*G159/100)</f>
        <v>8729.57594226989</v>
      </c>
      <c r="E159" s="9">
        <v>90.210767</v>
      </c>
      <c r="F159" s="38">
        <f aca="true" t="shared" si="72" ref="F159:F172">SUM(B159*E159/100)</f>
        <v>8067.999946645</v>
      </c>
      <c r="G159" s="38">
        <v>108.2</v>
      </c>
      <c r="H159" s="38">
        <f>SUM(J159*K159/100)</f>
        <v>9056.062082510785</v>
      </c>
      <c r="I159" s="37">
        <v>95</v>
      </c>
      <c r="J159" s="37">
        <f>SUM(D159*I159/100)</f>
        <v>8293.097145156396</v>
      </c>
      <c r="K159" s="38">
        <v>109.2</v>
      </c>
      <c r="L159" s="37">
        <f>SUM(N159*O159/100)</f>
        <v>9472.64093830628</v>
      </c>
      <c r="M159" s="37">
        <v>100</v>
      </c>
      <c r="N159" s="37">
        <f>SUM(H159*M159/100)</f>
        <v>9056.062082510785</v>
      </c>
      <c r="O159" s="38">
        <v>104.6</v>
      </c>
      <c r="P159" s="37">
        <f>SUM(R159*S159/100)</f>
        <v>9988.331510987675</v>
      </c>
      <c r="Q159" s="37">
        <v>101</v>
      </c>
      <c r="R159" s="37">
        <f>SUM(L159*Q159/100)</f>
        <v>9567.367347689344</v>
      </c>
      <c r="S159" s="38">
        <v>104.4</v>
      </c>
      <c r="T159" s="38">
        <f>SUM(V159*W159/100)</f>
        <v>10698.751589706673</v>
      </c>
      <c r="U159" s="37">
        <v>102.5</v>
      </c>
      <c r="V159" s="37">
        <f>SUM(P159*U159/100)</f>
        <v>10238.039798762366</v>
      </c>
      <c r="W159" s="38">
        <v>104.5</v>
      </c>
      <c r="X159" s="37">
        <f>SUM(Z159*AA159/100)</f>
        <v>0</v>
      </c>
      <c r="Y159" s="37"/>
      <c r="Z159" s="37">
        <f>SUM(T159*Y159/100)</f>
        <v>0</v>
      </c>
      <c r="AA159" s="38"/>
      <c r="AB159" s="37">
        <f>SUM(AD159*AE159/100)</f>
        <v>0</v>
      </c>
      <c r="AC159" s="37"/>
      <c r="AD159" s="37">
        <f>SUM(X159*AC159/100)</f>
        <v>0</v>
      </c>
      <c r="AE159" s="38"/>
    </row>
    <row r="160" spans="1:31" ht="11.25" customHeight="1">
      <c r="A160" s="34"/>
      <c r="B160" s="9"/>
      <c r="C160" s="37"/>
      <c r="D160" s="38">
        <f>SUM(F160*G160/100)</f>
        <v>0</v>
      </c>
      <c r="E160" s="9"/>
      <c r="F160" s="38">
        <f t="shared" si="72"/>
        <v>0</v>
      </c>
      <c r="G160" s="38"/>
      <c r="H160" s="38">
        <f aca="true" t="shared" si="73" ref="H160:H172">SUM(J160*K160/100)</f>
        <v>0</v>
      </c>
      <c r="I160" s="37"/>
      <c r="J160" s="37">
        <f aca="true" t="shared" si="74" ref="J160:J172">SUM(D160*I160/100)</f>
        <v>0</v>
      </c>
      <c r="K160" s="38"/>
      <c r="L160" s="37">
        <f aca="true" t="shared" si="75" ref="L160:L172">SUM(N160*O160/100)</f>
        <v>0</v>
      </c>
      <c r="M160" s="37"/>
      <c r="N160" s="37">
        <f aca="true" t="shared" si="76" ref="N160:N172">SUM(H160*M160/100)</f>
        <v>0</v>
      </c>
      <c r="O160" s="38"/>
      <c r="P160" s="37">
        <f aca="true" t="shared" si="77" ref="P160:P172">SUM(R160*S160/100)</f>
        <v>0</v>
      </c>
      <c r="Q160" s="37"/>
      <c r="R160" s="37">
        <f aca="true" t="shared" si="78" ref="R160:R172">SUM(L160*Q160/100)</f>
        <v>0</v>
      </c>
      <c r="S160" s="38"/>
      <c r="T160" s="38">
        <f>SUM(V160*W160/100)</f>
        <v>0</v>
      </c>
      <c r="U160" s="37"/>
      <c r="V160" s="37">
        <f>SUM(P160*U160/100)</f>
        <v>0</v>
      </c>
      <c r="W160" s="38"/>
      <c r="X160" s="37">
        <f>SUM(Z160*AA160/100)</f>
        <v>0</v>
      </c>
      <c r="Y160" s="37"/>
      <c r="Z160" s="37">
        <f>SUM(T160*Y160/100)</f>
        <v>0</v>
      </c>
      <c r="AA160" s="38"/>
      <c r="AB160" s="37">
        <f>SUM(AD160*AE160/100)</f>
        <v>0</v>
      </c>
      <c r="AC160" s="37"/>
      <c r="AD160" s="37">
        <f>SUM(X160*AC160/100)</f>
        <v>0</v>
      </c>
      <c r="AE160" s="38"/>
    </row>
    <row r="161" spans="1:31" ht="12.75" hidden="1">
      <c r="A161" s="34"/>
      <c r="B161" s="9"/>
      <c r="C161" s="37"/>
      <c r="D161" s="38">
        <f>SUM(F161*G161/100)</f>
        <v>0</v>
      </c>
      <c r="E161" s="9"/>
      <c r="F161" s="38">
        <f t="shared" si="72"/>
        <v>0</v>
      </c>
      <c r="G161" s="38"/>
      <c r="H161" s="38">
        <f t="shared" si="73"/>
        <v>0</v>
      </c>
      <c r="I161" s="37"/>
      <c r="J161" s="37">
        <f t="shared" si="74"/>
        <v>0</v>
      </c>
      <c r="K161" s="38"/>
      <c r="L161" s="37">
        <f t="shared" si="75"/>
        <v>0</v>
      </c>
      <c r="M161" s="37"/>
      <c r="N161" s="37">
        <f t="shared" si="76"/>
        <v>0</v>
      </c>
      <c r="O161" s="38"/>
      <c r="P161" s="37">
        <f t="shared" si="77"/>
        <v>0</v>
      </c>
      <c r="Q161" s="37"/>
      <c r="R161" s="37">
        <f t="shared" si="78"/>
        <v>0</v>
      </c>
      <c r="S161" s="38"/>
      <c r="T161" s="38">
        <f>SUM(V161*W161/100)</f>
        <v>0</v>
      </c>
      <c r="U161" s="37"/>
      <c r="V161" s="37">
        <f>SUM(P161*U161/100)</f>
        <v>0</v>
      </c>
      <c r="W161" s="38"/>
      <c r="X161" s="37">
        <f>SUM(Z161*AA161/100)</f>
        <v>0</v>
      </c>
      <c r="Y161" s="37"/>
      <c r="Z161" s="37">
        <f>SUM(T161*Y161/100)</f>
        <v>0</v>
      </c>
      <c r="AA161" s="38"/>
      <c r="AB161" s="37">
        <f>SUM(AD161*AE161/100)</f>
        <v>0</v>
      </c>
      <c r="AC161" s="37"/>
      <c r="AD161" s="37">
        <f>SUM(X161*AC161/100)</f>
        <v>0</v>
      </c>
      <c r="AE161" s="38"/>
    </row>
    <row r="162" spans="1:31" ht="50.25" customHeight="1">
      <c r="A162" s="18" t="s">
        <v>21</v>
      </c>
      <c r="B162" s="55">
        <f>SUM(B164+B165)</f>
        <v>0</v>
      </c>
      <c r="C162" s="8"/>
      <c r="D162" s="8">
        <f>SUM(D164+D165)</f>
        <v>0</v>
      </c>
      <c r="E162" s="55" t="e">
        <f>SUM(F162/B162*100)</f>
        <v>#DIV/0!</v>
      </c>
      <c r="F162" s="8">
        <f>SUM(F164+F165)</f>
        <v>0</v>
      </c>
      <c r="G162" s="8" t="e">
        <f>SUM(D162/F162*100)</f>
        <v>#DIV/0!</v>
      </c>
      <c r="H162" s="8">
        <f>SUM(H164+H165)</f>
        <v>0</v>
      </c>
      <c r="I162" s="8" t="e">
        <f>SUM(J162/D162*100)</f>
        <v>#DIV/0!</v>
      </c>
      <c r="J162" s="8">
        <f>SUM(J164+J165)</f>
        <v>0</v>
      </c>
      <c r="K162" s="8" t="e">
        <f>SUM(H162/J162*100)</f>
        <v>#DIV/0!</v>
      </c>
      <c r="L162" s="8">
        <f>SUM(L164+L165)</f>
        <v>0</v>
      </c>
      <c r="M162" s="8" t="e">
        <f>SUM(N162/H162*100)</f>
        <v>#DIV/0!</v>
      </c>
      <c r="N162" s="8">
        <f>SUM(N164+N165)</f>
        <v>0</v>
      </c>
      <c r="O162" s="8" t="e">
        <f>SUM(L162/N162*100)</f>
        <v>#DIV/0!</v>
      </c>
      <c r="P162" s="8">
        <f>SUM(P164+P165)</f>
        <v>0</v>
      </c>
      <c r="Q162" s="8" t="e">
        <f>SUM(R162/L162*100)</f>
        <v>#DIV/0!</v>
      </c>
      <c r="R162" s="8">
        <f>SUM(R164+R165)</f>
        <v>0</v>
      </c>
      <c r="S162" s="8" t="e">
        <f>SUM(P162/R162*100)</f>
        <v>#DIV/0!</v>
      </c>
      <c r="T162" s="8">
        <f>SUM(T164+T165)</f>
        <v>0</v>
      </c>
      <c r="U162" s="8" t="e">
        <f>SUM(V162/P162*100)</f>
        <v>#DIV/0!</v>
      </c>
      <c r="V162" s="8">
        <f>SUM(V164+V165)</f>
        <v>0</v>
      </c>
      <c r="W162" s="8" t="e">
        <f>SUM(T162/V162*100)</f>
        <v>#DIV/0!</v>
      </c>
      <c r="X162" s="8">
        <f>SUM(X164+X165)</f>
        <v>0</v>
      </c>
      <c r="Y162" s="8" t="e">
        <f>SUM(Z162/T162*100)</f>
        <v>#DIV/0!</v>
      </c>
      <c r="Z162" s="8">
        <f>SUM(Z164+Z165)</f>
        <v>0</v>
      </c>
      <c r="AA162" s="8" t="e">
        <f>SUM(X162/Z162*100)</f>
        <v>#DIV/0!</v>
      </c>
      <c r="AB162" s="8">
        <f>SUM(AB164+AB165)</f>
        <v>0</v>
      </c>
      <c r="AC162" s="8" t="e">
        <f>SUM(AD162/X162*100)</f>
        <v>#DIV/0!</v>
      </c>
      <c r="AD162" s="8">
        <f>SUM(AD164+AD165)</f>
        <v>0</v>
      </c>
      <c r="AE162" s="8" t="e">
        <f>SUM(AB162/AD162*100)</f>
        <v>#DIV/0!</v>
      </c>
    </row>
    <row r="163" spans="1:31" ht="15.75">
      <c r="A163" s="8" t="s">
        <v>2</v>
      </c>
      <c r="B163" s="9"/>
      <c r="C163" s="10"/>
      <c r="D163" s="10"/>
      <c r="E163" s="9"/>
      <c r="F163" s="38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ht="15.75">
      <c r="A164" s="12" t="s">
        <v>4</v>
      </c>
      <c r="B164" s="43"/>
      <c r="C164" s="44"/>
      <c r="D164" s="43">
        <f>SUM(F164*G164/100)</f>
        <v>0</v>
      </c>
      <c r="E164" s="43"/>
      <c r="F164" s="45">
        <f>SUM(B164*E164/100)</f>
        <v>0</v>
      </c>
      <c r="G164" s="44"/>
      <c r="H164" s="43">
        <f>SUM(J164*K164/100)</f>
        <v>0</v>
      </c>
      <c r="I164" s="44"/>
      <c r="J164" s="43">
        <f>SUM(D164*I164/100)</f>
        <v>0</v>
      </c>
      <c r="K164" s="44"/>
      <c r="L164" s="43">
        <f>SUM(N164*O164/100)</f>
        <v>0</v>
      </c>
      <c r="M164" s="44"/>
      <c r="N164" s="43">
        <f>SUM(H164*M164/100)</f>
        <v>0</v>
      </c>
      <c r="O164" s="44"/>
      <c r="P164" s="43">
        <f>SUM(R164*S164/100)</f>
        <v>0</v>
      </c>
      <c r="Q164" s="44"/>
      <c r="R164" s="43">
        <f>SUM(L164*Q164/100)</f>
        <v>0</v>
      </c>
      <c r="S164" s="44"/>
      <c r="T164" s="43">
        <f>SUM(V164*W164/100)</f>
        <v>0</v>
      </c>
      <c r="U164" s="44"/>
      <c r="V164" s="43">
        <f>SUM(P164*U164/100)</f>
        <v>0</v>
      </c>
      <c r="W164" s="44"/>
      <c r="X164" s="43">
        <f>SUM(Z164*AA164/100)</f>
        <v>0</v>
      </c>
      <c r="Y164" s="44"/>
      <c r="Z164" s="43">
        <f>SUM(T164*Y164/100)</f>
        <v>0</v>
      </c>
      <c r="AA164" s="44"/>
      <c r="AB164" s="43">
        <f>SUM(AD164*AE164/100)</f>
        <v>0</v>
      </c>
      <c r="AC164" s="44"/>
      <c r="AD164" s="43">
        <f>SUM(X164*AC164/100)</f>
        <v>0</v>
      </c>
      <c r="AE164" s="44"/>
    </row>
    <row r="165" spans="1:31" ht="15.75">
      <c r="A165" s="15" t="s">
        <v>3</v>
      </c>
      <c r="B165" s="46">
        <f>SUM(B167:B172)</f>
        <v>0</v>
      </c>
      <c r="C165" s="47"/>
      <c r="D165" s="47">
        <f>SUM(D167:D172)</f>
        <v>0</v>
      </c>
      <c r="E165" s="46" t="e">
        <f>SUM(F165/B165*100)</f>
        <v>#DIV/0!</v>
      </c>
      <c r="F165" s="47">
        <f>SUM(F167:F172)</f>
        <v>0</v>
      </c>
      <c r="G165" s="47" t="e">
        <f>SUM(D165/F165*100)</f>
        <v>#DIV/0!</v>
      </c>
      <c r="H165" s="47">
        <f>SUM(H167:H172)</f>
        <v>0</v>
      </c>
      <c r="I165" s="47" t="e">
        <f>SUM(J165/D165*100)</f>
        <v>#DIV/0!</v>
      </c>
      <c r="J165" s="47">
        <f>SUM(J167:J172)</f>
        <v>0</v>
      </c>
      <c r="K165" s="47" t="e">
        <f>SUM(H165/J165*100)</f>
        <v>#DIV/0!</v>
      </c>
      <c r="L165" s="47">
        <f>SUM(L167:L172)</f>
        <v>0</v>
      </c>
      <c r="M165" s="47" t="e">
        <f>SUM(N165/H165*100)</f>
        <v>#DIV/0!</v>
      </c>
      <c r="N165" s="47">
        <f>SUM(N167:N172)</f>
        <v>0</v>
      </c>
      <c r="O165" s="47" t="e">
        <f>SUM(L165/N165*100)</f>
        <v>#DIV/0!</v>
      </c>
      <c r="P165" s="47">
        <f>SUM(P167:P172)</f>
        <v>0</v>
      </c>
      <c r="Q165" s="47" t="e">
        <f>SUM(R165/L165*100)</f>
        <v>#DIV/0!</v>
      </c>
      <c r="R165" s="47">
        <f>SUM(R167:R172)</f>
        <v>0</v>
      </c>
      <c r="S165" s="47" t="e">
        <f>SUM(P165/R165*100)</f>
        <v>#DIV/0!</v>
      </c>
      <c r="T165" s="47">
        <f>SUM(T167:T172)</f>
        <v>0</v>
      </c>
      <c r="U165" s="47" t="e">
        <f>SUM(V165/P165*100)</f>
        <v>#DIV/0!</v>
      </c>
      <c r="V165" s="47">
        <f>SUM(V167:V172)</f>
        <v>0</v>
      </c>
      <c r="W165" s="47" t="e">
        <f>SUM(T165/V165*100)</f>
        <v>#DIV/0!</v>
      </c>
      <c r="X165" s="47">
        <f>SUM(X167:X172)</f>
        <v>0</v>
      </c>
      <c r="Y165" s="47" t="e">
        <f>SUM(Z165/T165*100)</f>
        <v>#DIV/0!</v>
      </c>
      <c r="Z165" s="47">
        <f>SUM(Z167:Z172)</f>
        <v>0</v>
      </c>
      <c r="AA165" s="47" t="e">
        <f>SUM(X165/Z165*100)</f>
        <v>#DIV/0!</v>
      </c>
      <c r="AB165" s="47">
        <f>SUM(AB167:AB172)</f>
        <v>0</v>
      </c>
      <c r="AC165" s="47" t="e">
        <f>SUM(AD165/X165*100)</f>
        <v>#DIV/0!</v>
      </c>
      <c r="AD165" s="47">
        <f>SUM(AD167:AD172)</f>
        <v>0</v>
      </c>
      <c r="AE165" s="47" t="e">
        <f>SUM(AB165/AD165*100)</f>
        <v>#DIV/0!</v>
      </c>
    </row>
    <row r="166" spans="1:31" ht="15.75">
      <c r="A166" s="8" t="s">
        <v>10</v>
      </c>
      <c r="B166" s="56"/>
      <c r="C166" s="57"/>
      <c r="D166" s="57"/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</row>
    <row r="167" spans="1:31" ht="12.75">
      <c r="A167" s="34"/>
      <c r="B167" s="9"/>
      <c r="C167" s="37"/>
      <c r="D167" s="38">
        <f aca="true" t="shared" si="79" ref="D167:D172">SUM(F167*G167/100)</f>
        <v>0</v>
      </c>
      <c r="E167" s="9"/>
      <c r="F167" s="38">
        <f>SUM(B167*E167/100)</f>
        <v>0</v>
      </c>
      <c r="G167" s="38"/>
      <c r="H167" s="38">
        <f>SUM(J167*K167/100)</f>
        <v>0</v>
      </c>
      <c r="I167" s="37"/>
      <c r="J167" s="37">
        <f>SUM(D167*I167/100)</f>
        <v>0</v>
      </c>
      <c r="K167" s="38"/>
      <c r="L167" s="37">
        <f>SUM(N167*O167/100)</f>
        <v>0</v>
      </c>
      <c r="M167" s="37"/>
      <c r="N167" s="37">
        <f>SUM(H167*M167/100)</f>
        <v>0</v>
      </c>
      <c r="O167" s="38"/>
      <c r="P167" s="37">
        <f>SUM(R167*S167/100)</f>
        <v>0</v>
      </c>
      <c r="Q167" s="37"/>
      <c r="R167" s="37">
        <f>SUM(L167*Q167/100)</f>
        <v>0</v>
      </c>
      <c r="S167" s="38"/>
      <c r="T167" s="38">
        <f aca="true" t="shared" si="80" ref="T167:T172">SUM(V167*W167/100)</f>
        <v>0</v>
      </c>
      <c r="U167" s="37"/>
      <c r="V167" s="37">
        <f aca="true" t="shared" si="81" ref="V167:V172">SUM(P167*U167/100)</f>
        <v>0</v>
      </c>
      <c r="W167" s="38"/>
      <c r="X167" s="37">
        <f aca="true" t="shared" si="82" ref="X167:X172">SUM(Z167*AA167/100)</f>
        <v>0</v>
      </c>
      <c r="Y167" s="37"/>
      <c r="Z167" s="37">
        <f aca="true" t="shared" si="83" ref="Z167:Z172">SUM(T167*Y167/100)</f>
        <v>0</v>
      </c>
      <c r="AA167" s="38"/>
      <c r="AB167" s="37">
        <f aca="true" t="shared" si="84" ref="AB167:AB172">SUM(AD167*AE167/100)</f>
        <v>0</v>
      </c>
      <c r="AC167" s="37"/>
      <c r="AD167" s="37">
        <f aca="true" t="shared" si="85" ref="AD167:AD172">SUM(X167*AC167/100)</f>
        <v>0</v>
      </c>
      <c r="AE167" s="38"/>
    </row>
    <row r="168" spans="1:31" ht="12.75" hidden="1">
      <c r="A168" s="34"/>
      <c r="B168" s="9"/>
      <c r="C168" s="37"/>
      <c r="D168" s="38">
        <f t="shared" si="79"/>
        <v>0</v>
      </c>
      <c r="E168" s="9"/>
      <c r="F168" s="38">
        <f t="shared" si="72"/>
        <v>0</v>
      </c>
      <c r="G168" s="38"/>
      <c r="H168" s="38">
        <f t="shared" si="73"/>
        <v>0</v>
      </c>
      <c r="I168" s="37"/>
      <c r="J168" s="37">
        <f t="shared" si="74"/>
        <v>0</v>
      </c>
      <c r="K168" s="38"/>
      <c r="L168" s="37">
        <f t="shared" si="75"/>
        <v>0</v>
      </c>
      <c r="M168" s="37"/>
      <c r="N168" s="37">
        <f t="shared" si="76"/>
        <v>0</v>
      </c>
      <c r="O168" s="38"/>
      <c r="P168" s="37">
        <f t="shared" si="77"/>
        <v>0</v>
      </c>
      <c r="Q168" s="37"/>
      <c r="R168" s="37">
        <f t="shared" si="78"/>
        <v>0</v>
      </c>
      <c r="S168" s="38"/>
      <c r="T168" s="38">
        <f t="shared" si="80"/>
        <v>0</v>
      </c>
      <c r="U168" s="37"/>
      <c r="V168" s="37">
        <f t="shared" si="81"/>
        <v>0</v>
      </c>
      <c r="W168" s="38"/>
      <c r="X168" s="37">
        <f t="shared" si="82"/>
        <v>0</v>
      </c>
      <c r="Y168" s="37"/>
      <c r="Z168" s="37">
        <f t="shared" si="83"/>
        <v>0</v>
      </c>
      <c r="AA168" s="38"/>
      <c r="AB168" s="37">
        <f t="shared" si="84"/>
        <v>0</v>
      </c>
      <c r="AC168" s="37"/>
      <c r="AD168" s="37">
        <f t="shared" si="85"/>
        <v>0</v>
      </c>
      <c r="AE168" s="38"/>
    </row>
    <row r="169" spans="1:31" ht="2.25" customHeight="1" hidden="1">
      <c r="A169" s="34"/>
      <c r="B169" s="9"/>
      <c r="C169" s="37"/>
      <c r="D169" s="38">
        <f t="shared" si="79"/>
        <v>0</v>
      </c>
      <c r="E169" s="9"/>
      <c r="F169" s="38">
        <f t="shared" si="72"/>
        <v>0</v>
      </c>
      <c r="G169" s="38"/>
      <c r="H169" s="38">
        <f t="shared" si="73"/>
        <v>0</v>
      </c>
      <c r="I169" s="37"/>
      <c r="J169" s="37">
        <f t="shared" si="74"/>
        <v>0</v>
      </c>
      <c r="K169" s="38"/>
      <c r="L169" s="37">
        <f t="shared" si="75"/>
        <v>0</v>
      </c>
      <c r="M169" s="37"/>
      <c r="N169" s="37">
        <f t="shared" si="76"/>
        <v>0</v>
      </c>
      <c r="O169" s="38"/>
      <c r="P169" s="37">
        <f t="shared" si="77"/>
        <v>0</v>
      </c>
      <c r="Q169" s="37"/>
      <c r="R169" s="37">
        <f t="shared" si="78"/>
        <v>0</v>
      </c>
      <c r="S169" s="38"/>
      <c r="T169" s="38">
        <f t="shared" si="80"/>
        <v>0</v>
      </c>
      <c r="U169" s="37"/>
      <c r="V169" s="37">
        <f t="shared" si="81"/>
        <v>0</v>
      </c>
      <c r="W169" s="38"/>
      <c r="X169" s="37">
        <f t="shared" si="82"/>
        <v>0</v>
      </c>
      <c r="Y169" s="37"/>
      <c r="Z169" s="37">
        <f t="shared" si="83"/>
        <v>0</v>
      </c>
      <c r="AA169" s="38"/>
      <c r="AB169" s="37">
        <f t="shared" si="84"/>
        <v>0</v>
      </c>
      <c r="AC169" s="37"/>
      <c r="AD169" s="37">
        <f t="shared" si="85"/>
        <v>0</v>
      </c>
      <c r="AE169" s="38"/>
    </row>
    <row r="170" spans="1:31" ht="12.75" hidden="1">
      <c r="A170" s="34"/>
      <c r="B170" s="9"/>
      <c r="C170" s="37"/>
      <c r="D170" s="38">
        <f t="shared" si="79"/>
        <v>0</v>
      </c>
      <c r="E170" s="9"/>
      <c r="F170" s="38">
        <f t="shared" si="72"/>
        <v>0</v>
      </c>
      <c r="G170" s="38"/>
      <c r="H170" s="38">
        <f t="shared" si="73"/>
        <v>0</v>
      </c>
      <c r="I170" s="37"/>
      <c r="J170" s="37">
        <f t="shared" si="74"/>
        <v>0</v>
      </c>
      <c r="K170" s="38"/>
      <c r="L170" s="37">
        <f t="shared" si="75"/>
        <v>0</v>
      </c>
      <c r="M170" s="37"/>
      <c r="N170" s="37">
        <f t="shared" si="76"/>
        <v>0</v>
      </c>
      <c r="O170" s="38"/>
      <c r="P170" s="37">
        <f t="shared" si="77"/>
        <v>0</v>
      </c>
      <c r="Q170" s="37"/>
      <c r="R170" s="37">
        <f t="shared" si="78"/>
        <v>0</v>
      </c>
      <c r="S170" s="38"/>
      <c r="T170" s="38">
        <f t="shared" si="80"/>
        <v>0</v>
      </c>
      <c r="U170" s="37"/>
      <c r="V170" s="37">
        <f t="shared" si="81"/>
        <v>0</v>
      </c>
      <c r="W170" s="38"/>
      <c r="X170" s="37">
        <f t="shared" si="82"/>
        <v>0</v>
      </c>
      <c r="Y170" s="37"/>
      <c r="Z170" s="37">
        <f t="shared" si="83"/>
        <v>0</v>
      </c>
      <c r="AA170" s="38"/>
      <c r="AB170" s="37">
        <f t="shared" si="84"/>
        <v>0</v>
      </c>
      <c r="AC170" s="37"/>
      <c r="AD170" s="37">
        <f t="shared" si="85"/>
        <v>0</v>
      </c>
      <c r="AE170" s="38"/>
    </row>
    <row r="171" spans="1:31" ht="12.75" hidden="1">
      <c r="A171" s="34"/>
      <c r="B171" s="9"/>
      <c r="C171" s="37"/>
      <c r="D171" s="38">
        <f t="shared" si="79"/>
        <v>0</v>
      </c>
      <c r="E171" s="9"/>
      <c r="F171" s="38">
        <f t="shared" si="72"/>
        <v>0</v>
      </c>
      <c r="G171" s="38"/>
      <c r="H171" s="38">
        <f t="shared" si="73"/>
        <v>0</v>
      </c>
      <c r="I171" s="37"/>
      <c r="J171" s="37">
        <f t="shared" si="74"/>
        <v>0</v>
      </c>
      <c r="K171" s="38"/>
      <c r="L171" s="37">
        <f t="shared" si="75"/>
        <v>0</v>
      </c>
      <c r="M171" s="37"/>
      <c r="N171" s="37">
        <f t="shared" si="76"/>
        <v>0</v>
      </c>
      <c r="O171" s="38"/>
      <c r="P171" s="37">
        <f t="shared" si="77"/>
        <v>0</v>
      </c>
      <c r="Q171" s="37"/>
      <c r="R171" s="37">
        <f t="shared" si="78"/>
        <v>0</v>
      </c>
      <c r="S171" s="38"/>
      <c r="T171" s="38">
        <f t="shared" si="80"/>
        <v>0</v>
      </c>
      <c r="U171" s="37"/>
      <c r="V171" s="37">
        <f t="shared" si="81"/>
        <v>0</v>
      </c>
      <c r="W171" s="38"/>
      <c r="X171" s="37">
        <f t="shared" si="82"/>
        <v>0</v>
      </c>
      <c r="Y171" s="37"/>
      <c r="Z171" s="37">
        <f t="shared" si="83"/>
        <v>0</v>
      </c>
      <c r="AA171" s="38"/>
      <c r="AB171" s="37">
        <f t="shared" si="84"/>
        <v>0</v>
      </c>
      <c r="AC171" s="37"/>
      <c r="AD171" s="37">
        <f t="shared" si="85"/>
        <v>0</v>
      </c>
      <c r="AE171" s="38"/>
    </row>
    <row r="172" spans="1:31" ht="12.75" hidden="1">
      <c r="A172" s="34"/>
      <c r="B172" s="9"/>
      <c r="C172" s="37"/>
      <c r="D172" s="38">
        <f t="shared" si="79"/>
        <v>0</v>
      </c>
      <c r="E172" s="9"/>
      <c r="F172" s="38">
        <f t="shared" si="72"/>
        <v>0</v>
      </c>
      <c r="G172" s="38"/>
      <c r="H172" s="38">
        <f t="shared" si="73"/>
        <v>0</v>
      </c>
      <c r="I172" s="37"/>
      <c r="J172" s="37">
        <f t="shared" si="74"/>
        <v>0</v>
      </c>
      <c r="K172" s="38"/>
      <c r="L172" s="37">
        <f t="shared" si="75"/>
        <v>0</v>
      </c>
      <c r="M172" s="37"/>
      <c r="N172" s="37">
        <f t="shared" si="76"/>
        <v>0</v>
      </c>
      <c r="O172" s="38"/>
      <c r="P172" s="37">
        <f t="shared" si="77"/>
        <v>0</v>
      </c>
      <c r="Q172" s="37"/>
      <c r="R172" s="37">
        <f t="shared" si="78"/>
        <v>0</v>
      </c>
      <c r="S172" s="38"/>
      <c r="T172" s="38">
        <f t="shared" si="80"/>
        <v>0</v>
      </c>
      <c r="U172" s="37"/>
      <c r="V172" s="37">
        <f t="shared" si="81"/>
        <v>0</v>
      </c>
      <c r="W172" s="38"/>
      <c r="X172" s="37">
        <f t="shared" si="82"/>
        <v>0</v>
      </c>
      <c r="Y172" s="37"/>
      <c r="Z172" s="37">
        <f t="shared" si="83"/>
        <v>0</v>
      </c>
      <c r="AA172" s="38"/>
      <c r="AB172" s="37">
        <f t="shared" si="84"/>
        <v>0</v>
      </c>
      <c r="AC172" s="37"/>
      <c r="AD172" s="37">
        <f t="shared" si="85"/>
        <v>0</v>
      </c>
      <c r="AE172" s="38"/>
    </row>
    <row r="173" spans="1:31" ht="40.5" customHeight="1">
      <c r="A173" s="29" t="s">
        <v>22</v>
      </c>
      <c r="B173" s="19">
        <f>SUM(B175+B176)</f>
        <v>0</v>
      </c>
      <c r="C173" s="20"/>
      <c r="D173" s="20">
        <f>SUM(D175+D176)</f>
        <v>0</v>
      </c>
      <c r="E173" s="19" t="e">
        <f>SUM(F173/B173*100)</f>
        <v>#DIV/0!</v>
      </c>
      <c r="F173" s="20">
        <f>SUM(F175+F176)</f>
        <v>0</v>
      </c>
      <c r="G173" s="20" t="e">
        <f>SUM(D173/F173*100)</f>
        <v>#DIV/0!</v>
      </c>
      <c r="H173" s="20">
        <f>SUM(H175+H176)</f>
        <v>0</v>
      </c>
      <c r="I173" s="20" t="e">
        <f>SUM(J173/D173*100)</f>
        <v>#DIV/0!</v>
      </c>
      <c r="J173" s="20">
        <f>SUM(J175+J176)</f>
        <v>0</v>
      </c>
      <c r="K173" s="20" t="e">
        <f>SUM(H173/J173*100)</f>
        <v>#DIV/0!</v>
      </c>
      <c r="L173" s="20">
        <f>SUM(L175+L176)</f>
        <v>0</v>
      </c>
      <c r="M173" s="20" t="e">
        <f>SUM(N173/H173*100)</f>
        <v>#DIV/0!</v>
      </c>
      <c r="N173" s="20">
        <f>SUM(N175+N176)</f>
        <v>0</v>
      </c>
      <c r="O173" s="20" t="e">
        <f>SUM(L173/N173*100)</f>
        <v>#DIV/0!</v>
      </c>
      <c r="P173" s="20">
        <f>SUM(P175+P176)</f>
        <v>0</v>
      </c>
      <c r="Q173" s="20" t="e">
        <f>SUM(R173/L173*100)</f>
        <v>#DIV/0!</v>
      </c>
      <c r="R173" s="20">
        <f>SUM(R175+R176)</f>
        <v>0</v>
      </c>
      <c r="S173" s="20" t="e">
        <f>SUM(P173/R173*100)</f>
        <v>#DIV/0!</v>
      </c>
      <c r="T173" s="20">
        <f>SUM(T175+T176)</f>
        <v>0</v>
      </c>
      <c r="U173" s="20" t="e">
        <f>SUM(V173/P173*100)</f>
        <v>#DIV/0!</v>
      </c>
      <c r="V173" s="20">
        <f>SUM(V175+V176)</f>
        <v>0</v>
      </c>
      <c r="W173" s="20" t="e">
        <f>SUM(T173/V173*100)</f>
        <v>#DIV/0!</v>
      </c>
      <c r="X173" s="20">
        <f>SUM(X175+X176)</f>
        <v>0</v>
      </c>
      <c r="Y173" s="20" t="e">
        <f>SUM(Z173/T173*100)</f>
        <v>#DIV/0!</v>
      </c>
      <c r="Z173" s="20">
        <f>SUM(Z175+Z176)</f>
        <v>0</v>
      </c>
      <c r="AA173" s="20" t="e">
        <f>SUM(X173/Z173*100)</f>
        <v>#DIV/0!</v>
      </c>
      <c r="AB173" s="20">
        <f>SUM(AB175+AB176)</f>
        <v>0</v>
      </c>
      <c r="AC173" s="20" t="e">
        <f>SUM(AD173/X173*100)</f>
        <v>#DIV/0!</v>
      </c>
      <c r="AD173" s="20">
        <f>SUM(AD175+AD176)</f>
        <v>0</v>
      </c>
      <c r="AE173" s="20" t="e">
        <f>SUM(AB173/AD173*100)</f>
        <v>#DIV/0!</v>
      </c>
    </row>
    <row r="174" spans="1:31" ht="15.75">
      <c r="A174" s="8" t="s">
        <v>2</v>
      </c>
      <c r="B174" s="21"/>
      <c r="C174" s="22"/>
      <c r="D174" s="22"/>
      <c r="E174" s="21"/>
      <c r="F174" s="30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ht="15.75">
      <c r="A175" s="12" t="s">
        <v>4</v>
      </c>
      <c r="B175" s="24"/>
      <c r="C175" s="31"/>
      <c r="D175" s="24">
        <f>SUM(F175*G175/100)</f>
        <v>0</v>
      </c>
      <c r="E175" s="24"/>
      <c r="F175" s="32">
        <f>SUM(B175*E175/100)</f>
        <v>0</v>
      </c>
      <c r="G175" s="31"/>
      <c r="H175" s="24">
        <f>SUM(J175*K175/100)</f>
        <v>0</v>
      </c>
      <c r="I175" s="31"/>
      <c r="J175" s="24">
        <f>SUM(D175*I175/100)</f>
        <v>0</v>
      </c>
      <c r="K175" s="31"/>
      <c r="L175" s="24">
        <f>SUM(N175*O175/100)</f>
        <v>0</v>
      </c>
      <c r="M175" s="31"/>
      <c r="N175" s="24">
        <f>SUM(H175*M175/100)</f>
        <v>0</v>
      </c>
      <c r="O175" s="31"/>
      <c r="P175" s="24">
        <f>SUM(R175*S175/100)</f>
        <v>0</v>
      </c>
      <c r="Q175" s="31"/>
      <c r="R175" s="24">
        <f>SUM(L175*Q175/100)</f>
        <v>0</v>
      </c>
      <c r="S175" s="31"/>
      <c r="T175" s="24">
        <f>SUM(V175*W175/100)</f>
        <v>0</v>
      </c>
      <c r="U175" s="31"/>
      <c r="V175" s="24">
        <f>SUM(P175*U175/100)</f>
        <v>0</v>
      </c>
      <c r="W175" s="31"/>
      <c r="X175" s="24">
        <f>SUM(Z175*AA175/100)</f>
        <v>0</v>
      </c>
      <c r="Y175" s="31"/>
      <c r="Z175" s="24">
        <f>SUM(T175*Y175/100)</f>
        <v>0</v>
      </c>
      <c r="AA175" s="31"/>
      <c r="AB175" s="24">
        <f>SUM(AD175*AE175/100)</f>
        <v>0</v>
      </c>
      <c r="AC175" s="31"/>
      <c r="AD175" s="24">
        <f>SUM(X175*AC175/100)</f>
        <v>0</v>
      </c>
      <c r="AE175" s="31"/>
    </row>
    <row r="176" spans="1:31" ht="15.75">
      <c r="A176" s="15" t="s">
        <v>3</v>
      </c>
      <c r="B176" s="25">
        <f>SUM(B178:B181)</f>
        <v>0</v>
      </c>
      <c r="C176" s="27"/>
      <c r="D176" s="27">
        <f>SUM(D178:D181)</f>
        <v>0</v>
      </c>
      <c r="E176" s="25" t="e">
        <f>SUM(F176/B176*100)</f>
        <v>#DIV/0!</v>
      </c>
      <c r="F176" s="27">
        <f>SUM(F178:F181)</f>
        <v>0</v>
      </c>
      <c r="G176" s="27" t="e">
        <f>SUM(D176/F176*100)</f>
        <v>#DIV/0!</v>
      </c>
      <c r="H176" s="27">
        <f>SUM(H178:H181)</f>
        <v>0</v>
      </c>
      <c r="I176" s="27" t="e">
        <f>SUM(J176/D176*100)</f>
        <v>#DIV/0!</v>
      </c>
      <c r="J176" s="27">
        <f>SUM(J178:J181)</f>
        <v>0</v>
      </c>
      <c r="K176" s="27" t="e">
        <f>SUM(H176/J176*100)</f>
        <v>#DIV/0!</v>
      </c>
      <c r="L176" s="27">
        <f>SUM(L178:L181)</f>
        <v>0</v>
      </c>
      <c r="M176" s="27" t="e">
        <f>SUM(N176/H176*100)</f>
        <v>#DIV/0!</v>
      </c>
      <c r="N176" s="27">
        <f>SUM(N178:N181)</f>
        <v>0</v>
      </c>
      <c r="O176" s="27" t="e">
        <f>SUM(L176/N176*100)</f>
        <v>#DIV/0!</v>
      </c>
      <c r="P176" s="27">
        <f>SUM(P178:P181)</f>
        <v>0</v>
      </c>
      <c r="Q176" s="27" t="e">
        <f>SUM(R176/L176*100)</f>
        <v>#DIV/0!</v>
      </c>
      <c r="R176" s="27">
        <f>SUM(R178:R181)</f>
        <v>0</v>
      </c>
      <c r="S176" s="27" t="e">
        <f>SUM(P176/R176*100)</f>
        <v>#DIV/0!</v>
      </c>
      <c r="T176" s="27">
        <f>SUM(T178:T181)</f>
        <v>0</v>
      </c>
      <c r="U176" s="27" t="e">
        <f>SUM(V176/P176*100)</f>
        <v>#DIV/0!</v>
      </c>
      <c r="V176" s="27">
        <f>SUM(V178:V181)</f>
        <v>0</v>
      </c>
      <c r="W176" s="27" t="e">
        <f>SUM(T176/V176*100)</f>
        <v>#DIV/0!</v>
      </c>
      <c r="X176" s="27">
        <f>SUM(X178:X181)</f>
        <v>0</v>
      </c>
      <c r="Y176" s="27" t="e">
        <f>SUM(Z176/T176*100)</f>
        <v>#DIV/0!</v>
      </c>
      <c r="Z176" s="27">
        <f>SUM(Z178:Z181)</f>
        <v>0</v>
      </c>
      <c r="AA176" s="27" t="e">
        <f>SUM(X176/Z176*100)</f>
        <v>#DIV/0!</v>
      </c>
      <c r="AB176" s="27">
        <f>SUM(AB178:AB181)</f>
        <v>0</v>
      </c>
      <c r="AC176" s="27" t="e">
        <f>SUM(AD176/X176*100)</f>
        <v>#DIV/0!</v>
      </c>
      <c r="AD176" s="27">
        <f>SUM(AD178:AD181)</f>
        <v>0</v>
      </c>
      <c r="AE176" s="27" t="e">
        <f>SUM(AB176/AD176*100)</f>
        <v>#DIV/0!</v>
      </c>
    </row>
    <row r="177" spans="1:31" ht="15.75">
      <c r="A177" s="8" t="s">
        <v>10</v>
      </c>
      <c r="B177" s="58"/>
      <c r="C177" s="59"/>
      <c r="D177" s="59"/>
      <c r="E177" s="58"/>
      <c r="F177" s="6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</row>
    <row r="178" spans="1:31" ht="12.75">
      <c r="A178" s="34"/>
      <c r="B178" s="9"/>
      <c r="C178" s="37"/>
      <c r="D178" s="38">
        <f>SUM(F178*G178/100)</f>
        <v>0</v>
      </c>
      <c r="E178" s="9"/>
      <c r="F178" s="38">
        <f>SUM(B178*E178/100)</f>
        <v>0</v>
      </c>
      <c r="G178" s="38"/>
      <c r="H178" s="38">
        <f>SUM(J178*K178/100)</f>
        <v>0</v>
      </c>
      <c r="I178" s="37"/>
      <c r="J178" s="37">
        <f>SUM(D178*I178/100)</f>
        <v>0</v>
      </c>
      <c r="K178" s="38"/>
      <c r="L178" s="37">
        <f>SUM(N178*O178/100)</f>
        <v>0</v>
      </c>
      <c r="M178" s="37"/>
      <c r="N178" s="37">
        <f>SUM(H178*M178/100)</f>
        <v>0</v>
      </c>
      <c r="O178" s="38"/>
      <c r="P178" s="37">
        <f>SUM(R178*S178/100)</f>
        <v>0</v>
      </c>
      <c r="Q178" s="37"/>
      <c r="R178" s="37">
        <f>SUM(L178*Q178/100)</f>
        <v>0</v>
      </c>
      <c r="S178" s="38"/>
      <c r="T178" s="38">
        <f>SUM(V178*W178/100)</f>
        <v>0</v>
      </c>
      <c r="U178" s="37"/>
      <c r="V178" s="37">
        <f>SUM(P178*U178/100)</f>
        <v>0</v>
      </c>
      <c r="W178" s="38"/>
      <c r="X178" s="37">
        <f>SUM(Z178*AA178/100)</f>
        <v>0</v>
      </c>
      <c r="Y178" s="37"/>
      <c r="Z178" s="37">
        <f>SUM(T178*Y178/100)</f>
        <v>0</v>
      </c>
      <c r="AA178" s="38"/>
      <c r="AB178" s="37">
        <f>SUM(AD178*AE178/100)</f>
        <v>0</v>
      </c>
      <c r="AC178" s="37"/>
      <c r="AD178" s="37">
        <f>SUM(X178*AC178/100)</f>
        <v>0</v>
      </c>
      <c r="AE178" s="38"/>
    </row>
    <row r="179" spans="1:31" ht="12.75" hidden="1">
      <c r="A179" s="34"/>
      <c r="B179" s="9"/>
      <c r="C179" s="37"/>
      <c r="D179" s="38">
        <f>SUM(F179*G179/100)</f>
        <v>0</v>
      </c>
      <c r="E179" s="9"/>
      <c r="F179" s="38">
        <f>SUM(B179*E179/100)</f>
        <v>0</v>
      </c>
      <c r="G179" s="38"/>
      <c r="H179" s="38">
        <f>SUM(J179*K179/100)</f>
        <v>0</v>
      </c>
      <c r="I179" s="37"/>
      <c r="J179" s="37">
        <f>SUM(D179*I179/100)</f>
        <v>0</v>
      </c>
      <c r="K179" s="38"/>
      <c r="L179" s="37">
        <f>SUM(N179*O179/100)</f>
        <v>0</v>
      </c>
      <c r="M179" s="37"/>
      <c r="N179" s="37">
        <f>SUM(H179*M179/100)</f>
        <v>0</v>
      </c>
      <c r="O179" s="38"/>
      <c r="P179" s="37">
        <f>SUM(R179*S179/100)</f>
        <v>0</v>
      </c>
      <c r="Q179" s="37"/>
      <c r="R179" s="37">
        <f>SUM(L179*Q179/100)</f>
        <v>0</v>
      </c>
      <c r="S179" s="38"/>
      <c r="T179" s="38">
        <f>SUM(V179*W179/100)</f>
        <v>0</v>
      </c>
      <c r="U179" s="37"/>
      <c r="V179" s="37">
        <f>SUM(P179*U179/100)</f>
        <v>0</v>
      </c>
      <c r="W179" s="38"/>
      <c r="X179" s="37">
        <f>SUM(Z179*AA179/100)</f>
        <v>0</v>
      </c>
      <c r="Y179" s="37"/>
      <c r="Z179" s="37">
        <f>SUM(T179*Y179/100)</f>
        <v>0</v>
      </c>
      <c r="AA179" s="38"/>
      <c r="AB179" s="37">
        <f>SUM(AD179*AE179/100)</f>
        <v>0</v>
      </c>
      <c r="AC179" s="37"/>
      <c r="AD179" s="37">
        <f>SUM(X179*AC179/100)</f>
        <v>0</v>
      </c>
      <c r="AE179" s="38"/>
    </row>
    <row r="180" spans="1:31" ht="12.75" hidden="1">
      <c r="A180" s="34"/>
      <c r="B180" s="9"/>
      <c r="C180" s="37"/>
      <c r="D180" s="38">
        <f>SUM(F180*G180/100)</f>
        <v>0</v>
      </c>
      <c r="E180" s="9"/>
      <c r="F180" s="38">
        <f>SUM(B180*E180/100)</f>
        <v>0</v>
      </c>
      <c r="G180" s="38"/>
      <c r="H180" s="38">
        <f>SUM(J180*K180/100)</f>
        <v>0</v>
      </c>
      <c r="I180" s="37"/>
      <c r="J180" s="37">
        <f>SUM(D180*I180/100)</f>
        <v>0</v>
      </c>
      <c r="K180" s="38"/>
      <c r="L180" s="37">
        <f>SUM(N180*O180/100)</f>
        <v>0</v>
      </c>
      <c r="M180" s="37"/>
      <c r="N180" s="37">
        <f>SUM(H180*M180/100)</f>
        <v>0</v>
      </c>
      <c r="O180" s="38"/>
      <c r="P180" s="37">
        <f>SUM(R180*S180/100)</f>
        <v>0</v>
      </c>
      <c r="Q180" s="37"/>
      <c r="R180" s="37">
        <f>SUM(L180*Q180/100)</f>
        <v>0</v>
      </c>
      <c r="S180" s="38"/>
      <c r="T180" s="38">
        <f>SUM(V180*W180/100)</f>
        <v>0</v>
      </c>
      <c r="U180" s="37"/>
      <c r="V180" s="37">
        <f>SUM(P180*U180/100)</f>
        <v>0</v>
      </c>
      <c r="W180" s="38"/>
      <c r="X180" s="37">
        <f>SUM(Z180*AA180/100)</f>
        <v>0</v>
      </c>
      <c r="Y180" s="37"/>
      <c r="Z180" s="37">
        <f>SUM(T180*Y180/100)</f>
        <v>0</v>
      </c>
      <c r="AA180" s="38"/>
      <c r="AB180" s="37">
        <f>SUM(AD180*AE180/100)</f>
        <v>0</v>
      </c>
      <c r="AC180" s="37"/>
      <c r="AD180" s="37">
        <f>SUM(X180*AC180/100)</f>
        <v>0</v>
      </c>
      <c r="AE180" s="38"/>
    </row>
    <row r="181" spans="1:31" ht="12.75" hidden="1">
      <c r="A181" s="34"/>
      <c r="B181" s="9"/>
      <c r="C181" s="37"/>
      <c r="D181" s="38">
        <f>SUM(F181*G181/100)</f>
        <v>0</v>
      </c>
      <c r="E181" s="9"/>
      <c r="F181" s="38">
        <f>SUM(B181*E181/100)</f>
        <v>0</v>
      </c>
      <c r="G181" s="38"/>
      <c r="H181" s="38">
        <f>SUM(J181*K181/100)</f>
        <v>0</v>
      </c>
      <c r="I181" s="37"/>
      <c r="J181" s="37">
        <f>SUM(D181*I181/100)</f>
        <v>0</v>
      </c>
      <c r="K181" s="38"/>
      <c r="L181" s="37">
        <f>SUM(N181*O181/100)</f>
        <v>0</v>
      </c>
      <c r="M181" s="37"/>
      <c r="N181" s="37">
        <f>SUM(H181*M181/100)</f>
        <v>0</v>
      </c>
      <c r="O181" s="38"/>
      <c r="P181" s="37">
        <f>SUM(R181*S181/100)</f>
        <v>0</v>
      </c>
      <c r="Q181" s="37"/>
      <c r="R181" s="37">
        <f>SUM(L181*Q181/100)</f>
        <v>0</v>
      </c>
      <c r="S181" s="38"/>
      <c r="T181" s="38">
        <f>SUM(V181*W181/100)</f>
        <v>0</v>
      </c>
      <c r="U181" s="37"/>
      <c r="V181" s="37">
        <f>SUM(P181*U181/100)</f>
        <v>0</v>
      </c>
      <c r="W181" s="38"/>
      <c r="X181" s="37">
        <f>SUM(Z181*AA181/100)</f>
        <v>0</v>
      </c>
      <c r="Y181" s="37"/>
      <c r="Z181" s="37">
        <f>SUM(T181*Y181/100)</f>
        <v>0</v>
      </c>
      <c r="AA181" s="38"/>
      <c r="AB181" s="37">
        <f>SUM(AD181*AE181/100)</f>
        <v>0</v>
      </c>
      <c r="AC181" s="37"/>
      <c r="AD181" s="37">
        <f>SUM(X181*AC181/100)</f>
        <v>0</v>
      </c>
      <c r="AE181" s="38"/>
    </row>
    <row r="182" spans="1:31" ht="63.75" customHeight="1">
      <c r="A182" s="29" t="s">
        <v>32</v>
      </c>
      <c r="B182" s="19">
        <f>SUM(B184+B185)</f>
        <v>0</v>
      </c>
      <c r="C182" s="20"/>
      <c r="D182" s="20">
        <f>SUM(D184+D185)</f>
        <v>0</v>
      </c>
      <c r="E182" s="19" t="e">
        <f>SUM(F182/B182*100)</f>
        <v>#DIV/0!</v>
      </c>
      <c r="F182" s="20">
        <f>SUM(F184+F185)</f>
        <v>0</v>
      </c>
      <c r="G182" s="20" t="e">
        <f>SUM(D182/F182*100)</f>
        <v>#DIV/0!</v>
      </c>
      <c r="H182" s="20">
        <f>SUM(H184+H185)</f>
        <v>0</v>
      </c>
      <c r="I182" s="20" t="e">
        <f>SUM(J182/D182*100)</f>
        <v>#DIV/0!</v>
      </c>
      <c r="J182" s="20">
        <f>SUM(J184+J185)</f>
        <v>0</v>
      </c>
      <c r="K182" s="20" t="e">
        <f>SUM(H182/J182*100)</f>
        <v>#DIV/0!</v>
      </c>
      <c r="L182" s="20">
        <f>SUM(L184+L185)</f>
        <v>0</v>
      </c>
      <c r="M182" s="20" t="e">
        <f>SUM(N182/H182*100)</f>
        <v>#DIV/0!</v>
      </c>
      <c r="N182" s="20">
        <f>SUM(N184+N185)</f>
        <v>0</v>
      </c>
      <c r="O182" s="20" t="e">
        <f>SUM(L182/N182*100)</f>
        <v>#DIV/0!</v>
      </c>
      <c r="P182" s="20">
        <f>SUM(P184+P185)</f>
        <v>0</v>
      </c>
      <c r="Q182" s="20" t="e">
        <f>SUM(R182/L182*100)</f>
        <v>#DIV/0!</v>
      </c>
      <c r="R182" s="20">
        <f>SUM(R184+R185)</f>
        <v>0</v>
      </c>
      <c r="S182" s="20" t="e">
        <f>SUM(P182/R182*100)</f>
        <v>#DIV/0!</v>
      </c>
      <c r="T182" s="20">
        <f>SUM(T184+T185)</f>
        <v>0</v>
      </c>
      <c r="U182" s="20" t="e">
        <f>SUM(V182/P182*100)</f>
        <v>#DIV/0!</v>
      </c>
      <c r="V182" s="20">
        <f>SUM(V184+V185)</f>
        <v>0</v>
      </c>
      <c r="W182" s="20" t="e">
        <f>SUM(T182/V182*100)</f>
        <v>#DIV/0!</v>
      </c>
      <c r="X182" s="20">
        <f>SUM(X184+X185)</f>
        <v>0</v>
      </c>
      <c r="Y182" s="20" t="e">
        <f>SUM(Z182/T182*100)</f>
        <v>#DIV/0!</v>
      </c>
      <c r="Z182" s="20">
        <f>SUM(Z184+Z185)</f>
        <v>0</v>
      </c>
      <c r="AA182" s="20" t="e">
        <f>SUM(X182/Z182*100)</f>
        <v>#DIV/0!</v>
      </c>
      <c r="AB182" s="20">
        <f>SUM(AB184+AB185)</f>
        <v>0</v>
      </c>
      <c r="AC182" s="20" t="e">
        <f>SUM(AD182/X182*100)</f>
        <v>#DIV/0!</v>
      </c>
      <c r="AD182" s="20">
        <f>SUM(AD184+AD185)</f>
        <v>0</v>
      </c>
      <c r="AE182" s="20" t="e">
        <f>SUM(AB182/AD182*100)</f>
        <v>#DIV/0!</v>
      </c>
    </row>
    <row r="183" spans="1:31" ht="15.75">
      <c r="A183" s="8" t="s">
        <v>2</v>
      </c>
      <c r="B183" s="9"/>
      <c r="C183" s="10"/>
      <c r="D183" s="10"/>
      <c r="E183" s="9"/>
      <c r="F183" s="38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ht="15.75">
      <c r="A184" s="12" t="s">
        <v>4</v>
      </c>
      <c r="B184" s="24"/>
      <c r="C184" s="44"/>
      <c r="D184" s="43">
        <f>SUM(F184*G184/100)</f>
        <v>0</v>
      </c>
      <c r="E184" s="43"/>
      <c r="F184" s="45">
        <f>SUM(B184*E184/100)</f>
        <v>0</v>
      </c>
      <c r="G184" s="44"/>
      <c r="H184" s="43">
        <f>SUM(J184*K184/100)</f>
        <v>0</v>
      </c>
      <c r="I184" s="44"/>
      <c r="J184" s="43">
        <f>SUM(D184*I184/100)</f>
        <v>0</v>
      </c>
      <c r="K184" s="44"/>
      <c r="L184" s="43">
        <f>SUM(N184*O184/100)</f>
        <v>0</v>
      </c>
      <c r="M184" s="44"/>
      <c r="N184" s="43">
        <f>SUM(H184*M184/100)</f>
        <v>0</v>
      </c>
      <c r="O184" s="44"/>
      <c r="P184" s="43">
        <f>SUM(R184*S184/100)</f>
        <v>0</v>
      </c>
      <c r="Q184" s="44"/>
      <c r="R184" s="43">
        <f>SUM(L184*Q184/100)</f>
        <v>0</v>
      </c>
      <c r="S184" s="44"/>
      <c r="T184" s="43">
        <f>SUM(V184*W184/100)</f>
        <v>0</v>
      </c>
      <c r="U184" s="44"/>
      <c r="V184" s="43">
        <f>SUM(P184*U184/100)</f>
        <v>0</v>
      </c>
      <c r="W184" s="44"/>
      <c r="X184" s="43">
        <f>SUM(Z184*AA184/100)</f>
        <v>0</v>
      </c>
      <c r="Y184" s="44"/>
      <c r="Z184" s="43">
        <f>SUM(T184*Y184/100)</f>
        <v>0</v>
      </c>
      <c r="AA184" s="44"/>
      <c r="AB184" s="43">
        <f>SUM(AD184*AE184/100)</f>
        <v>0</v>
      </c>
      <c r="AC184" s="44"/>
      <c r="AD184" s="43">
        <f>SUM(X184*AC184/100)</f>
        <v>0</v>
      </c>
      <c r="AE184" s="44"/>
    </row>
    <row r="185" spans="1:31" ht="15.75">
      <c r="A185" s="15" t="s">
        <v>3</v>
      </c>
      <c r="B185" s="46">
        <f>SUM(B187:B191)</f>
        <v>0</v>
      </c>
      <c r="C185" s="47"/>
      <c r="D185" s="47">
        <f>SUM(D187:D191)</f>
        <v>0</v>
      </c>
      <c r="E185" s="46" t="e">
        <f>SUM(F185/B185*100)</f>
        <v>#DIV/0!</v>
      </c>
      <c r="F185" s="47">
        <f>SUM(F187:F191)</f>
        <v>0</v>
      </c>
      <c r="G185" s="47" t="e">
        <f>SUM(D185/F185*100)</f>
        <v>#DIV/0!</v>
      </c>
      <c r="H185" s="47">
        <f>SUM(H187:H191)</f>
        <v>0</v>
      </c>
      <c r="I185" s="47" t="e">
        <f>SUM(J185/D185*100)</f>
        <v>#DIV/0!</v>
      </c>
      <c r="J185" s="47">
        <f>SUM(J187:J191)</f>
        <v>0</v>
      </c>
      <c r="K185" s="47" t="e">
        <f>SUM(H185/J185*100)</f>
        <v>#DIV/0!</v>
      </c>
      <c r="L185" s="47">
        <f>SUM(L187:L191)</f>
        <v>0</v>
      </c>
      <c r="M185" s="47" t="e">
        <f>SUM(N185/H185*100)</f>
        <v>#DIV/0!</v>
      </c>
      <c r="N185" s="47">
        <f>SUM(N187:N191)</f>
        <v>0</v>
      </c>
      <c r="O185" s="47" t="e">
        <f>SUM(L185/N185*100)</f>
        <v>#DIV/0!</v>
      </c>
      <c r="P185" s="47">
        <f>SUM(P187:P191)</f>
        <v>0</v>
      </c>
      <c r="Q185" s="47" t="e">
        <f>SUM(R185/L185*100)</f>
        <v>#DIV/0!</v>
      </c>
      <c r="R185" s="47">
        <f>SUM(R187:R191)</f>
        <v>0</v>
      </c>
      <c r="S185" s="47" t="e">
        <f>SUM(P185/R185*100)</f>
        <v>#DIV/0!</v>
      </c>
      <c r="T185" s="47">
        <f>SUM(T187:T191)</f>
        <v>0</v>
      </c>
      <c r="U185" s="47" t="e">
        <f>SUM(V185/P185*100)</f>
        <v>#DIV/0!</v>
      </c>
      <c r="V185" s="47">
        <f>SUM(V187:V191)</f>
        <v>0</v>
      </c>
      <c r="W185" s="47" t="e">
        <f>SUM(T185/V185*100)</f>
        <v>#DIV/0!</v>
      </c>
      <c r="X185" s="47">
        <f>SUM(X187:X191)</f>
        <v>0</v>
      </c>
      <c r="Y185" s="47" t="e">
        <f>SUM(Z185/T185*100)</f>
        <v>#DIV/0!</v>
      </c>
      <c r="Z185" s="47">
        <f>SUM(Z187:Z191)</f>
        <v>0</v>
      </c>
      <c r="AA185" s="47" t="e">
        <f>SUM(X185/Z185*100)</f>
        <v>#DIV/0!</v>
      </c>
      <c r="AB185" s="47">
        <f>SUM(AB187:AB191)</f>
        <v>0</v>
      </c>
      <c r="AC185" s="47" t="e">
        <f>SUM(AD185/X185*100)</f>
        <v>#DIV/0!</v>
      </c>
      <c r="AD185" s="47">
        <f>SUM(AD187:AD191)</f>
        <v>0</v>
      </c>
      <c r="AE185" s="47" t="e">
        <f>SUM(AB185/AD185*100)</f>
        <v>#DIV/0!</v>
      </c>
    </row>
    <row r="186" spans="1:31" ht="15.75">
      <c r="A186" s="8" t="s">
        <v>10</v>
      </c>
      <c r="B186" s="9"/>
      <c r="C186" s="10"/>
      <c r="D186" s="10"/>
      <c r="E186" s="9"/>
      <c r="F186" s="38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ht="10.5" customHeight="1">
      <c r="A187" s="34"/>
      <c r="B187" s="9"/>
      <c r="C187" s="37"/>
      <c r="D187" s="38">
        <f aca="true" t="shared" si="86" ref="D187:D201">SUM(F187*G187/100)</f>
        <v>0</v>
      </c>
      <c r="E187" s="9"/>
      <c r="F187" s="38">
        <f aca="true" t="shared" si="87" ref="F187:F201">SUM(B187*E187/100)</f>
        <v>0</v>
      </c>
      <c r="G187" s="38"/>
      <c r="H187" s="38">
        <f>SUM(J187*K187/100)</f>
        <v>0</v>
      </c>
      <c r="I187" s="38"/>
      <c r="J187" s="38">
        <f>SUM(D187*I187/100)</f>
        <v>0</v>
      </c>
      <c r="K187" s="38"/>
      <c r="L187" s="38">
        <f>SUM(N187*O187/100)</f>
        <v>0</v>
      </c>
      <c r="M187" s="38"/>
      <c r="N187" s="38">
        <f>SUM(H187*M187/100)</f>
        <v>0</v>
      </c>
      <c r="O187" s="38"/>
      <c r="P187" s="38">
        <f>SUM(R187*S187/100)</f>
        <v>0</v>
      </c>
      <c r="Q187" s="38"/>
      <c r="R187" s="38">
        <f>SUM(L187*Q187/100)</f>
        <v>0</v>
      </c>
      <c r="S187" s="38"/>
      <c r="T187" s="38">
        <f>SUM(V187*W187/100)</f>
        <v>0</v>
      </c>
      <c r="U187" s="38"/>
      <c r="V187" s="38">
        <f>SUM(P187*U187/100)</f>
        <v>0</v>
      </c>
      <c r="W187" s="38"/>
      <c r="X187" s="38">
        <f>SUM(Z187*AA187/100)</f>
        <v>0</v>
      </c>
      <c r="Y187" s="38"/>
      <c r="Z187" s="38">
        <f>SUM(T187*Y187/100)</f>
        <v>0</v>
      </c>
      <c r="AA187" s="38"/>
      <c r="AB187" s="38">
        <f>SUM(AD187*AE187/100)</f>
        <v>0</v>
      </c>
      <c r="AC187" s="38"/>
      <c r="AD187" s="38">
        <f>SUM(X187*AC187/100)</f>
        <v>0</v>
      </c>
      <c r="AE187" s="38"/>
    </row>
    <row r="188" spans="1:31" ht="1.5" customHeight="1" hidden="1">
      <c r="A188" s="34"/>
      <c r="B188" s="9"/>
      <c r="C188" s="37"/>
      <c r="D188" s="38">
        <f t="shared" si="86"/>
        <v>0</v>
      </c>
      <c r="E188" s="9"/>
      <c r="F188" s="38">
        <f t="shared" si="87"/>
        <v>0</v>
      </c>
      <c r="G188" s="38"/>
      <c r="H188" s="38">
        <f aca="true" t="shared" si="88" ref="H188:H201">SUM(J188*K188/100)</f>
        <v>0</v>
      </c>
      <c r="I188" s="38"/>
      <c r="J188" s="38">
        <f aca="true" t="shared" si="89" ref="J188:J201">SUM(D188*I188/100)</f>
        <v>0</v>
      </c>
      <c r="K188" s="38"/>
      <c r="L188" s="38">
        <f aca="true" t="shared" si="90" ref="L188:L201">SUM(N188*O188/100)</f>
        <v>0</v>
      </c>
      <c r="M188" s="38"/>
      <c r="N188" s="38">
        <f aca="true" t="shared" si="91" ref="N188:N201">SUM(H188*M188/100)</f>
        <v>0</v>
      </c>
      <c r="O188" s="38"/>
      <c r="P188" s="38">
        <f aca="true" t="shared" si="92" ref="P188:P201">SUM(R188*S188/100)</f>
        <v>0</v>
      </c>
      <c r="Q188" s="38"/>
      <c r="R188" s="38">
        <f aca="true" t="shared" si="93" ref="R188:R201">SUM(L188*Q188/100)</f>
        <v>0</v>
      </c>
      <c r="S188" s="38"/>
      <c r="T188" s="38">
        <f>SUM(V188*W188/100)</f>
        <v>0</v>
      </c>
      <c r="U188" s="38"/>
      <c r="V188" s="38">
        <f>SUM(P188*U188/100)</f>
        <v>0</v>
      </c>
      <c r="W188" s="38"/>
      <c r="X188" s="38">
        <f>SUM(Z188*AA188/100)</f>
        <v>0</v>
      </c>
      <c r="Y188" s="38"/>
      <c r="Z188" s="38">
        <f>SUM(T188*Y188/100)</f>
        <v>0</v>
      </c>
      <c r="AA188" s="38"/>
      <c r="AB188" s="38">
        <f>SUM(AD188*AE188/100)</f>
        <v>0</v>
      </c>
      <c r="AC188" s="38"/>
      <c r="AD188" s="38">
        <f>SUM(X188*AC188/100)</f>
        <v>0</v>
      </c>
      <c r="AE188" s="38"/>
    </row>
    <row r="189" spans="1:31" ht="12.75" hidden="1">
      <c r="A189" s="34"/>
      <c r="B189" s="9"/>
      <c r="C189" s="37"/>
      <c r="D189" s="38">
        <f t="shared" si="86"/>
        <v>0</v>
      </c>
      <c r="E189" s="9"/>
      <c r="F189" s="38">
        <f t="shared" si="87"/>
        <v>0</v>
      </c>
      <c r="G189" s="38"/>
      <c r="H189" s="38">
        <f t="shared" si="88"/>
        <v>0</v>
      </c>
      <c r="I189" s="38"/>
      <c r="J189" s="38">
        <f t="shared" si="89"/>
        <v>0</v>
      </c>
      <c r="K189" s="38"/>
      <c r="L189" s="38">
        <f t="shared" si="90"/>
        <v>0</v>
      </c>
      <c r="M189" s="38"/>
      <c r="N189" s="38">
        <f t="shared" si="91"/>
        <v>0</v>
      </c>
      <c r="O189" s="38"/>
      <c r="P189" s="38">
        <f t="shared" si="92"/>
        <v>0</v>
      </c>
      <c r="Q189" s="38"/>
      <c r="R189" s="38">
        <f t="shared" si="93"/>
        <v>0</v>
      </c>
      <c r="S189" s="38"/>
      <c r="T189" s="38">
        <f>SUM(V189*W189/100)</f>
        <v>0</v>
      </c>
      <c r="U189" s="38"/>
      <c r="V189" s="38">
        <f>SUM(P189*U189/100)</f>
        <v>0</v>
      </c>
      <c r="W189" s="38"/>
      <c r="X189" s="38">
        <f>SUM(Z189*AA189/100)</f>
        <v>0</v>
      </c>
      <c r="Y189" s="38"/>
      <c r="Z189" s="38">
        <f>SUM(T189*Y189/100)</f>
        <v>0</v>
      </c>
      <c r="AA189" s="38"/>
      <c r="AB189" s="38">
        <f>SUM(AD189*AE189/100)</f>
        <v>0</v>
      </c>
      <c r="AC189" s="38"/>
      <c r="AD189" s="38">
        <f>SUM(X189*AC189/100)</f>
        <v>0</v>
      </c>
      <c r="AE189" s="38"/>
    </row>
    <row r="190" spans="1:31" ht="12.75" hidden="1">
      <c r="A190" s="34"/>
      <c r="B190" s="9"/>
      <c r="C190" s="37"/>
      <c r="D190" s="38">
        <f>SUM(F190*G190/100)</f>
        <v>0</v>
      </c>
      <c r="E190" s="9"/>
      <c r="F190" s="38">
        <f t="shared" si="87"/>
        <v>0</v>
      </c>
      <c r="G190" s="38"/>
      <c r="H190" s="38">
        <f t="shared" si="88"/>
        <v>0</v>
      </c>
      <c r="I190" s="38"/>
      <c r="J190" s="38">
        <f t="shared" si="89"/>
        <v>0</v>
      </c>
      <c r="K190" s="38"/>
      <c r="L190" s="38">
        <f t="shared" si="90"/>
        <v>0</v>
      </c>
      <c r="M190" s="38"/>
      <c r="N190" s="38">
        <f t="shared" si="91"/>
        <v>0</v>
      </c>
      <c r="O190" s="38"/>
      <c r="P190" s="38">
        <f t="shared" si="92"/>
        <v>0</v>
      </c>
      <c r="Q190" s="38"/>
      <c r="R190" s="38">
        <f t="shared" si="93"/>
        <v>0</v>
      </c>
      <c r="S190" s="38"/>
      <c r="T190" s="38">
        <f>SUM(V190*W190/100)</f>
        <v>0</v>
      </c>
      <c r="U190" s="38"/>
      <c r="V190" s="38">
        <f>SUM(P190*U190/100)</f>
        <v>0</v>
      </c>
      <c r="W190" s="38"/>
      <c r="X190" s="38">
        <f>SUM(Z190*AA190/100)</f>
        <v>0</v>
      </c>
      <c r="Y190" s="38"/>
      <c r="Z190" s="38">
        <f>SUM(T190*Y190/100)</f>
        <v>0</v>
      </c>
      <c r="AA190" s="38"/>
      <c r="AB190" s="38">
        <f>SUM(AD190*AE190/100)</f>
        <v>0</v>
      </c>
      <c r="AC190" s="38"/>
      <c r="AD190" s="38">
        <f>SUM(X190*AC190/100)</f>
        <v>0</v>
      </c>
      <c r="AE190" s="38"/>
    </row>
    <row r="191" spans="1:31" ht="12.75" hidden="1">
      <c r="A191" s="34"/>
      <c r="B191" s="9"/>
      <c r="C191" s="37"/>
      <c r="D191" s="38">
        <f>SUM(F191*G191/100)</f>
        <v>0</v>
      </c>
      <c r="E191" s="9"/>
      <c r="F191" s="38">
        <f t="shared" si="87"/>
        <v>0</v>
      </c>
      <c r="G191" s="38"/>
      <c r="H191" s="38">
        <f t="shared" si="88"/>
        <v>0</v>
      </c>
      <c r="I191" s="38"/>
      <c r="J191" s="38">
        <f t="shared" si="89"/>
        <v>0</v>
      </c>
      <c r="K191" s="38"/>
      <c r="L191" s="38">
        <f t="shared" si="90"/>
        <v>0</v>
      </c>
      <c r="M191" s="38"/>
      <c r="N191" s="38">
        <f t="shared" si="91"/>
        <v>0</v>
      </c>
      <c r="O191" s="38"/>
      <c r="P191" s="38">
        <f t="shared" si="92"/>
        <v>0</v>
      </c>
      <c r="Q191" s="38"/>
      <c r="R191" s="38">
        <f t="shared" si="93"/>
        <v>0</v>
      </c>
      <c r="S191" s="38"/>
      <c r="T191" s="38">
        <f>SUM(V191*W191/100)</f>
        <v>0</v>
      </c>
      <c r="U191" s="38"/>
      <c r="V191" s="38">
        <f>SUM(P191*U191/100)</f>
        <v>0</v>
      </c>
      <c r="W191" s="38"/>
      <c r="X191" s="38">
        <f>SUM(Z191*AA191/100)</f>
        <v>0</v>
      </c>
      <c r="Y191" s="38"/>
      <c r="Z191" s="38">
        <f>SUM(T191*Y191/100)</f>
        <v>0</v>
      </c>
      <c r="AA191" s="38"/>
      <c r="AB191" s="38">
        <f>SUM(AD191*AE191/100)</f>
        <v>0</v>
      </c>
      <c r="AC191" s="38"/>
      <c r="AD191" s="38">
        <f>SUM(X191*AC191/100)</f>
        <v>0</v>
      </c>
      <c r="AE191" s="38"/>
    </row>
    <row r="192" spans="1:31" ht="72.75" customHeight="1">
      <c r="A192" s="29" t="s">
        <v>23</v>
      </c>
      <c r="B192" s="19">
        <f>SUM(B194+B195)</f>
        <v>0</v>
      </c>
      <c r="C192" s="20"/>
      <c r="D192" s="20">
        <f>SUM(D194+D195)</f>
        <v>0</v>
      </c>
      <c r="E192" s="19" t="e">
        <f>SUM(F192/B192*100)</f>
        <v>#DIV/0!</v>
      </c>
      <c r="F192" s="20">
        <f>SUM(F194+F195)</f>
        <v>0</v>
      </c>
      <c r="G192" s="20" t="e">
        <f>SUM(D192/F192*100)</f>
        <v>#DIV/0!</v>
      </c>
      <c r="H192" s="20">
        <f>SUM(H194+H195)</f>
        <v>0</v>
      </c>
      <c r="I192" s="20" t="e">
        <f>SUM(J192/D192*100)</f>
        <v>#DIV/0!</v>
      </c>
      <c r="J192" s="20">
        <f>SUM(J194+J195)</f>
        <v>0</v>
      </c>
      <c r="K192" s="20" t="e">
        <f>SUM(H192/J192*100)</f>
        <v>#DIV/0!</v>
      </c>
      <c r="L192" s="20">
        <f>SUM(L194+L195)</f>
        <v>0</v>
      </c>
      <c r="M192" s="20" t="e">
        <f>SUM(N192/H192*100)</f>
        <v>#DIV/0!</v>
      </c>
      <c r="N192" s="20">
        <f>SUM(N194+N195)</f>
        <v>0</v>
      </c>
      <c r="O192" s="20" t="e">
        <f>SUM(L192/N192*100)</f>
        <v>#DIV/0!</v>
      </c>
      <c r="P192" s="20">
        <f>SUM(P194+P195)</f>
        <v>0</v>
      </c>
      <c r="Q192" s="20" t="e">
        <f>SUM(R192/L192*100)</f>
        <v>#DIV/0!</v>
      </c>
      <c r="R192" s="20">
        <f>SUM(R194+R195)</f>
        <v>0</v>
      </c>
      <c r="S192" s="20" t="e">
        <f>SUM(P192/R192*100)</f>
        <v>#DIV/0!</v>
      </c>
      <c r="T192" s="20">
        <f>SUM(T194+T195)</f>
        <v>0</v>
      </c>
      <c r="U192" s="20" t="e">
        <f>SUM(V192/P192*100)</f>
        <v>#DIV/0!</v>
      </c>
      <c r="V192" s="20">
        <f>SUM(V194+V195)</f>
        <v>0</v>
      </c>
      <c r="W192" s="20" t="e">
        <f>SUM(T192/V192*100)</f>
        <v>#DIV/0!</v>
      </c>
      <c r="X192" s="20">
        <f>SUM(X194+X195)</f>
        <v>0</v>
      </c>
      <c r="Y192" s="20" t="e">
        <f>SUM(Z192/T192*100)</f>
        <v>#DIV/0!</v>
      </c>
      <c r="Z192" s="20">
        <f>SUM(Z194+Z195)</f>
        <v>0</v>
      </c>
      <c r="AA192" s="20" t="e">
        <f>SUM(X192/Z192*100)</f>
        <v>#DIV/0!</v>
      </c>
      <c r="AB192" s="20">
        <f>SUM(AB194+AB195)</f>
        <v>0</v>
      </c>
      <c r="AC192" s="20" t="e">
        <f>SUM(AD192/X192*100)</f>
        <v>#DIV/0!</v>
      </c>
      <c r="AD192" s="20">
        <f>SUM(AD194+AD195)</f>
        <v>0</v>
      </c>
      <c r="AE192" s="20" t="e">
        <f>SUM(AB192/AD192*100)</f>
        <v>#DIV/0!</v>
      </c>
    </row>
    <row r="193" spans="1:31" ht="15.75">
      <c r="A193" s="8" t="s">
        <v>2</v>
      </c>
      <c r="B193" s="9"/>
      <c r="C193" s="10"/>
      <c r="D193" s="10"/>
      <c r="E193" s="9"/>
      <c r="F193" s="38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ht="15.75">
      <c r="A194" s="12" t="s">
        <v>4</v>
      </c>
      <c r="B194" s="24"/>
      <c r="C194" s="44"/>
      <c r="D194" s="43">
        <f>SUM(F194*G194/100)</f>
        <v>0</v>
      </c>
      <c r="E194" s="43"/>
      <c r="F194" s="45">
        <f>SUM(B194*E194/100)</f>
        <v>0</v>
      </c>
      <c r="G194" s="44"/>
      <c r="H194" s="43">
        <f>SUM(J194*K194/100)</f>
        <v>0</v>
      </c>
      <c r="I194" s="44"/>
      <c r="J194" s="43">
        <f>SUM(D194*I194/100)</f>
        <v>0</v>
      </c>
      <c r="K194" s="44"/>
      <c r="L194" s="43">
        <f>SUM(N194*O194/100)</f>
        <v>0</v>
      </c>
      <c r="M194" s="44"/>
      <c r="N194" s="43">
        <f>SUM(H194*M194/100)</f>
        <v>0</v>
      </c>
      <c r="O194" s="44"/>
      <c r="P194" s="43">
        <f>SUM(R194*S194/100)</f>
        <v>0</v>
      </c>
      <c r="Q194" s="44"/>
      <c r="R194" s="43">
        <f>SUM(L194*Q194/100)</f>
        <v>0</v>
      </c>
      <c r="S194" s="44"/>
      <c r="T194" s="43">
        <f>SUM(V194*W194/100)</f>
        <v>0</v>
      </c>
      <c r="U194" s="44"/>
      <c r="V194" s="43">
        <f>SUM(P194*U194/100)</f>
        <v>0</v>
      </c>
      <c r="W194" s="44"/>
      <c r="X194" s="43">
        <f>SUM(Z194*AA194/100)</f>
        <v>0</v>
      </c>
      <c r="Y194" s="44"/>
      <c r="Z194" s="43">
        <f>SUM(T194*Y194/100)</f>
        <v>0</v>
      </c>
      <c r="AA194" s="44"/>
      <c r="AB194" s="43">
        <f>SUM(AD194*AE194/100)</f>
        <v>0</v>
      </c>
      <c r="AC194" s="44"/>
      <c r="AD194" s="43">
        <f>SUM(X194*AC194/100)</f>
        <v>0</v>
      </c>
      <c r="AE194" s="44"/>
    </row>
    <row r="195" spans="1:31" ht="15.75">
      <c r="A195" s="15" t="s">
        <v>3</v>
      </c>
      <c r="B195" s="46">
        <f>SUM(B197:B201)</f>
        <v>0</v>
      </c>
      <c r="C195" s="47"/>
      <c r="D195" s="47">
        <f>SUM(D197:D201)</f>
        <v>0</v>
      </c>
      <c r="E195" s="46" t="e">
        <f>SUM(F195/B195*100)</f>
        <v>#DIV/0!</v>
      </c>
      <c r="F195" s="47">
        <f>SUM(F197:F201)</f>
        <v>0</v>
      </c>
      <c r="G195" s="47" t="e">
        <f>SUM(D195/F195*100)</f>
        <v>#DIV/0!</v>
      </c>
      <c r="H195" s="47">
        <f>SUM(H197:H201)</f>
        <v>0</v>
      </c>
      <c r="I195" s="47" t="e">
        <f>SUM(J195/D195*100)</f>
        <v>#DIV/0!</v>
      </c>
      <c r="J195" s="47">
        <f>SUM(J197:J201)</f>
        <v>0</v>
      </c>
      <c r="K195" s="47" t="e">
        <f>SUM(H195/J195*100)</f>
        <v>#DIV/0!</v>
      </c>
      <c r="L195" s="47">
        <f>SUM(L197:L201)</f>
        <v>0</v>
      </c>
      <c r="M195" s="47" t="e">
        <f>SUM(N195/H195*100)</f>
        <v>#DIV/0!</v>
      </c>
      <c r="N195" s="47">
        <f>SUM(N197:N201)</f>
        <v>0</v>
      </c>
      <c r="O195" s="47" t="e">
        <f>SUM(L195/N195*100)</f>
        <v>#DIV/0!</v>
      </c>
      <c r="P195" s="47">
        <f>SUM(P197:P201)</f>
        <v>0</v>
      </c>
      <c r="Q195" s="47" t="e">
        <f>SUM(R195/L195*100)</f>
        <v>#DIV/0!</v>
      </c>
      <c r="R195" s="47">
        <f>SUM(R197:R201)</f>
        <v>0</v>
      </c>
      <c r="S195" s="47" t="e">
        <f>SUM(P195/R195*100)</f>
        <v>#DIV/0!</v>
      </c>
      <c r="T195" s="47">
        <f>SUM(T197:T201)</f>
        <v>0</v>
      </c>
      <c r="U195" s="47" t="e">
        <f>SUM(V195/P195*100)</f>
        <v>#DIV/0!</v>
      </c>
      <c r="V195" s="47">
        <f>SUM(V197:V201)</f>
        <v>0</v>
      </c>
      <c r="W195" s="47" t="e">
        <f>SUM(T195/V195*100)</f>
        <v>#DIV/0!</v>
      </c>
      <c r="X195" s="47">
        <f>SUM(X197:X201)</f>
        <v>0</v>
      </c>
      <c r="Y195" s="47" t="e">
        <f>SUM(Z195/T195*100)</f>
        <v>#DIV/0!</v>
      </c>
      <c r="Z195" s="47">
        <f>SUM(Z197:Z201)</f>
        <v>0</v>
      </c>
      <c r="AA195" s="47" t="e">
        <f>SUM(X195/Z195*100)</f>
        <v>#DIV/0!</v>
      </c>
      <c r="AB195" s="47">
        <f>SUM(AB197:AB201)</f>
        <v>0</v>
      </c>
      <c r="AC195" s="47" t="e">
        <f>SUM(AD195/X195*100)</f>
        <v>#DIV/0!</v>
      </c>
      <c r="AD195" s="47">
        <f>SUM(AD197:AD201)</f>
        <v>0</v>
      </c>
      <c r="AE195" s="47" t="e">
        <f>SUM(AB195/AD195*100)</f>
        <v>#DIV/0!</v>
      </c>
    </row>
    <row r="196" spans="1:31" ht="15.75">
      <c r="A196" s="8" t="s">
        <v>10</v>
      </c>
      <c r="B196" s="56"/>
      <c r="C196" s="57"/>
      <c r="D196" s="57"/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</row>
    <row r="197" spans="1:31" ht="11.25" customHeight="1">
      <c r="A197" s="34"/>
      <c r="B197" s="9"/>
      <c r="C197" s="37"/>
      <c r="D197" s="38">
        <f>SUM(F197*G197/100)</f>
        <v>0</v>
      </c>
      <c r="E197" s="9"/>
      <c r="F197" s="38">
        <f>SUM(B197*E197/100)</f>
        <v>0</v>
      </c>
      <c r="G197" s="38"/>
      <c r="H197" s="38">
        <f>SUM(J197*K197/100)</f>
        <v>0</v>
      </c>
      <c r="I197" s="38"/>
      <c r="J197" s="38">
        <f>SUM(D197*I197/100)</f>
        <v>0</v>
      </c>
      <c r="K197" s="38"/>
      <c r="L197" s="38">
        <f>SUM(N197*O197/100)</f>
        <v>0</v>
      </c>
      <c r="M197" s="38"/>
      <c r="N197" s="38">
        <f>SUM(H197*M197/100)</f>
        <v>0</v>
      </c>
      <c r="O197" s="38"/>
      <c r="P197" s="38">
        <f>SUM(R197*S197/100)</f>
        <v>0</v>
      </c>
      <c r="Q197" s="38"/>
      <c r="R197" s="38">
        <f>SUM(L197*Q197/100)</f>
        <v>0</v>
      </c>
      <c r="S197" s="38"/>
      <c r="T197" s="38">
        <f>SUM(V197*W197/100)</f>
        <v>0</v>
      </c>
      <c r="U197" s="38"/>
      <c r="V197" s="38">
        <f>SUM(P197*U197/100)</f>
        <v>0</v>
      </c>
      <c r="W197" s="38"/>
      <c r="X197" s="38">
        <f>SUM(Z197*AA197/100)</f>
        <v>0</v>
      </c>
      <c r="Y197" s="38"/>
      <c r="Z197" s="38">
        <f>SUM(T197*Y197/100)</f>
        <v>0</v>
      </c>
      <c r="AA197" s="38"/>
      <c r="AB197" s="38">
        <f>SUM(AD197*AE197/100)</f>
        <v>0</v>
      </c>
      <c r="AC197" s="38"/>
      <c r="AD197" s="38">
        <f>SUM(X197*AC197/100)</f>
        <v>0</v>
      </c>
      <c r="AE197" s="38"/>
    </row>
    <row r="198" spans="1:31" ht="2.25" customHeight="1" hidden="1">
      <c r="A198" s="34"/>
      <c r="B198" s="9"/>
      <c r="C198" s="37"/>
      <c r="D198" s="38">
        <f t="shared" si="86"/>
        <v>0</v>
      </c>
      <c r="E198" s="9"/>
      <c r="F198" s="38">
        <f t="shared" si="87"/>
        <v>0</v>
      </c>
      <c r="G198" s="38"/>
      <c r="H198" s="38">
        <f t="shared" si="88"/>
        <v>0</v>
      </c>
      <c r="I198" s="38"/>
      <c r="J198" s="38">
        <f t="shared" si="89"/>
        <v>0</v>
      </c>
      <c r="K198" s="38"/>
      <c r="L198" s="38">
        <f t="shared" si="90"/>
        <v>0</v>
      </c>
      <c r="M198" s="38"/>
      <c r="N198" s="38">
        <f t="shared" si="91"/>
        <v>0</v>
      </c>
      <c r="O198" s="38"/>
      <c r="P198" s="38">
        <f t="shared" si="92"/>
        <v>0</v>
      </c>
      <c r="Q198" s="38"/>
      <c r="R198" s="38">
        <f t="shared" si="93"/>
        <v>0</v>
      </c>
      <c r="S198" s="38"/>
      <c r="T198" s="38">
        <f>SUM(V198*W198/100)</f>
        <v>0</v>
      </c>
      <c r="U198" s="38"/>
      <c r="V198" s="38">
        <f>SUM(P198*U198/100)</f>
        <v>0</v>
      </c>
      <c r="W198" s="38"/>
      <c r="X198" s="38">
        <f>SUM(Z198*AA198/100)</f>
        <v>0</v>
      </c>
      <c r="Y198" s="38"/>
      <c r="Z198" s="38">
        <f>SUM(T198*Y198/100)</f>
        <v>0</v>
      </c>
      <c r="AA198" s="38"/>
      <c r="AB198" s="38">
        <f>SUM(AD198*AE198/100)</f>
        <v>0</v>
      </c>
      <c r="AC198" s="38"/>
      <c r="AD198" s="38">
        <f>SUM(X198*AC198/100)</f>
        <v>0</v>
      </c>
      <c r="AE198" s="38"/>
    </row>
    <row r="199" spans="1:31" ht="12.75" hidden="1">
      <c r="A199" s="34"/>
      <c r="B199" s="9"/>
      <c r="C199" s="37"/>
      <c r="D199" s="38">
        <f t="shared" si="86"/>
        <v>0</v>
      </c>
      <c r="E199" s="9"/>
      <c r="F199" s="38">
        <f t="shared" si="87"/>
        <v>0</v>
      </c>
      <c r="G199" s="38"/>
      <c r="H199" s="38">
        <f t="shared" si="88"/>
        <v>0</v>
      </c>
      <c r="I199" s="38"/>
      <c r="J199" s="38">
        <f t="shared" si="89"/>
        <v>0</v>
      </c>
      <c r="K199" s="38"/>
      <c r="L199" s="38">
        <f t="shared" si="90"/>
        <v>0</v>
      </c>
      <c r="M199" s="38"/>
      <c r="N199" s="38">
        <f t="shared" si="91"/>
        <v>0</v>
      </c>
      <c r="O199" s="38"/>
      <c r="P199" s="38">
        <f t="shared" si="92"/>
        <v>0</v>
      </c>
      <c r="Q199" s="38"/>
      <c r="R199" s="38">
        <f t="shared" si="93"/>
        <v>0</v>
      </c>
      <c r="S199" s="38"/>
      <c r="T199" s="38">
        <f>SUM(V199*W199/100)</f>
        <v>0</v>
      </c>
      <c r="U199" s="38"/>
      <c r="V199" s="38">
        <f>SUM(P199*U199/100)</f>
        <v>0</v>
      </c>
      <c r="W199" s="38"/>
      <c r="X199" s="38">
        <f>SUM(Z199*AA199/100)</f>
        <v>0</v>
      </c>
      <c r="Y199" s="38"/>
      <c r="Z199" s="38">
        <f>SUM(T199*Y199/100)</f>
        <v>0</v>
      </c>
      <c r="AA199" s="38"/>
      <c r="AB199" s="38">
        <f>SUM(AD199*AE199/100)</f>
        <v>0</v>
      </c>
      <c r="AC199" s="38"/>
      <c r="AD199" s="38">
        <f>SUM(X199*AC199/100)</f>
        <v>0</v>
      </c>
      <c r="AE199" s="38"/>
    </row>
    <row r="200" spans="1:31" ht="12.75" hidden="1">
      <c r="A200" s="34"/>
      <c r="B200" s="9"/>
      <c r="C200" s="37"/>
      <c r="D200" s="38">
        <f t="shared" si="86"/>
        <v>0</v>
      </c>
      <c r="E200" s="9"/>
      <c r="F200" s="38">
        <f t="shared" si="87"/>
        <v>0</v>
      </c>
      <c r="G200" s="38"/>
      <c r="H200" s="38">
        <f t="shared" si="88"/>
        <v>0</v>
      </c>
      <c r="I200" s="38"/>
      <c r="J200" s="38">
        <f t="shared" si="89"/>
        <v>0</v>
      </c>
      <c r="K200" s="38"/>
      <c r="L200" s="38">
        <f t="shared" si="90"/>
        <v>0</v>
      </c>
      <c r="M200" s="38"/>
      <c r="N200" s="38">
        <f t="shared" si="91"/>
        <v>0</v>
      </c>
      <c r="O200" s="38"/>
      <c r="P200" s="38">
        <f t="shared" si="92"/>
        <v>0</v>
      </c>
      <c r="Q200" s="38"/>
      <c r="R200" s="38">
        <f t="shared" si="93"/>
        <v>0</v>
      </c>
      <c r="S200" s="38"/>
      <c r="T200" s="38">
        <f>SUM(V200*W200/100)</f>
        <v>0</v>
      </c>
      <c r="U200" s="38"/>
      <c r="V200" s="38">
        <f>SUM(P200*U200/100)</f>
        <v>0</v>
      </c>
      <c r="W200" s="38"/>
      <c r="X200" s="38">
        <f>SUM(Z200*AA200/100)</f>
        <v>0</v>
      </c>
      <c r="Y200" s="38"/>
      <c r="Z200" s="38">
        <f>SUM(T200*Y200/100)</f>
        <v>0</v>
      </c>
      <c r="AA200" s="38"/>
      <c r="AB200" s="38">
        <f>SUM(AD200*AE200/100)</f>
        <v>0</v>
      </c>
      <c r="AC200" s="38"/>
      <c r="AD200" s="38">
        <f>SUM(X200*AC200/100)</f>
        <v>0</v>
      </c>
      <c r="AE200" s="38"/>
    </row>
    <row r="201" spans="1:31" ht="12.75" hidden="1">
      <c r="A201" s="34"/>
      <c r="B201" s="9"/>
      <c r="C201" s="37"/>
      <c r="D201" s="38">
        <f t="shared" si="86"/>
        <v>0</v>
      </c>
      <c r="E201" s="9"/>
      <c r="F201" s="38">
        <f t="shared" si="87"/>
        <v>0</v>
      </c>
      <c r="G201" s="38"/>
      <c r="H201" s="38">
        <f t="shared" si="88"/>
        <v>0</v>
      </c>
      <c r="I201" s="38"/>
      <c r="J201" s="38">
        <f t="shared" si="89"/>
        <v>0</v>
      </c>
      <c r="K201" s="38"/>
      <c r="L201" s="38">
        <f t="shared" si="90"/>
        <v>0</v>
      </c>
      <c r="M201" s="38"/>
      <c r="N201" s="38">
        <f t="shared" si="91"/>
        <v>0</v>
      </c>
      <c r="O201" s="38"/>
      <c r="P201" s="38">
        <f t="shared" si="92"/>
        <v>0</v>
      </c>
      <c r="Q201" s="38"/>
      <c r="R201" s="38">
        <f t="shared" si="93"/>
        <v>0</v>
      </c>
      <c r="S201" s="38"/>
      <c r="T201" s="38">
        <f>SUM(V201*W201/100)</f>
        <v>0</v>
      </c>
      <c r="U201" s="38"/>
      <c r="V201" s="38">
        <f>SUM(P201*U201/100)</f>
        <v>0</v>
      </c>
      <c r="W201" s="38"/>
      <c r="X201" s="38">
        <f>SUM(Z201*AA201/100)</f>
        <v>0</v>
      </c>
      <c r="Y201" s="38"/>
      <c r="Z201" s="38">
        <f>SUM(T201*Y201/100)</f>
        <v>0</v>
      </c>
      <c r="AA201" s="38"/>
      <c r="AB201" s="38">
        <f>SUM(AD201*AE201/100)</f>
        <v>0</v>
      </c>
      <c r="AC201" s="38"/>
      <c r="AD201" s="38">
        <f>SUM(X201*AC201/100)</f>
        <v>0</v>
      </c>
      <c r="AE201" s="38"/>
    </row>
    <row r="202" spans="1:31" ht="52.5" customHeight="1">
      <c r="A202" s="29" t="s">
        <v>24</v>
      </c>
      <c r="B202" s="19">
        <f>SUM(B204+B205)</f>
        <v>0</v>
      </c>
      <c r="C202" s="20"/>
      <c r="D202" s="20">
        <f>SUM(D204+D205)</f>
        <v>0</v>
      </c>
      <c r="E202" s="19" t="e">
        <f>SUM(F202/B202*100)</f>
        <v>#DIV/0!</v>
      </c>
      <c r="F202" s="20">
        <f>SUM(F204+F205)</f>
        <v>0</v>
      </c>
      <c r="G202" s="20" t="e">
        <f>SUM(D202/F202*100)</f>
        <v>#DIV/0!</v>
      </c>
      <c r="H202" s="20">
        <f>SUM(H204+H205)</f>
        <v>0</v>
      </c>
      <c r="I202" s="20" t="e">
        <f>SUM(J202/D202*100)</f>
        <v>#DIV/0!</v>
      </c>
      <c r="J202" s="20">
        <f>SUM(J204+J205)</f>
        <v>0</v>
      </c>
      <c r="K202" s="20" t="e">
        <f>SUM(H202/J202*100)</f>
        <v>#DIV/0!</v>
      </c>
      <c r="L202" s="20">
        <f>SUM(L204+L205)</f>
        <v>0</v>
      </c>
      <c r="M202" s="20" t="e">
        <f>SUM(N202/H202*100)</f>
        <v>#DIV/0!</v>
      </c>
      <c r="N202" s="20">
        <f>SUM(N204+N205)</f>
        <v>0</v>
      </c>
      <c r="O202" s="20" t="e">
        <f>SUM(L202/N202*100)</f>
        <v>#DIV/0!</v>
      </c>
      <c r="P202" s="20">
        <f>SUM(P204+P205)</f>
        <v>0</v>
      </c>
      <c r="Q202" s="20" t="e">
        <f>SUM(R202/L202*100)</f>
        <v>#DIV/0!</v>
      </c>
      <c r="R202" s="20">
        <f>SUM(R204+R205)</f>
        <v>0</v>
      </c>
      <c r="S202" s="20" t="e">
        <f>SUM(P202/R202*100)</f>
        <v>#DIV/0!</v>
      </c>
      <c r="T202" s="20">
        <f>SUM(T204+T205)</f>
        <v>0</v>
      </c>
      <c r="U202" s="20" t="e">
        <f>SUM(V202/P202*100)</f>
        <v>#DIV/0!</v>
      </c>
      <c r="V202" s="20">
        <f>SUM(V204+V205)</f>
        <v>0</v>
      </c>
      <c r="W202" s="20" t="e">
        <f>SUM(T202/V202*100)</f>
        <v>#DIV/0!</v>
      </c>
      <c r="X202" s="20">
        <f>SUM(X204+X205)</f>
        <v>0</v>
      </c>
      <c r="Y202" s="20" t="e">
        <f>SUM(Z202/T202*100)</f>
        <v>#DIV/0!</v>
      </c>
      <c r="Z202" s="20">
        <f>SUM(Z204+Z205)</f>
        <v>0</v>
      </c>
      <c r="AA202" s="20" t="e">
        <f>SUM(X202/Z202*100)</f>
        <v>#DIV/0!</v>
      </c>
      <c r="AB202" s="20">
        <f>SUM(AB204+AB205)</f>
        <v>0</v>
      </c>
      <c r="AC202" s="20" t="e">
        <f>SUM(AD202/X202*100)</f>
        <v>#DIV/0!</v>
      </c>
      <c r="AD202" s="20">
        <f>SUM(AD204+AD205)</f>
        <v>0</v>
      </c>
      <c r="AE202" s="20" t="e">
        <f>SUM(AB202/AD202*100)</f>
        <v>#DIV/0!</v>
      </c>
    </row>
    <row r="203" spans="1:31" ht="15.75">
      <c r="A203" s="8" t="s">
        <v>2</v>
      </c>
      <c r="B203" s="9"/>
      <c r="C203" s="10"/>
      <c r="D203" s="10"/>
      <c r="E203" s="9"/>
      <c r="F203" s="38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 ht="15.75">
      <c r="A204" s="12" t="s">
        <v>4</v>
      </c>
      <c r="B204" s="43"/>
      <c r="C204" s="44"/>
      <c r="D204" s="43">
        <f>SUM(F204*G204/100)</f>
        <v>0</v>
      </c>
      <c r="E204" s="43"/>
      <c r="F204" s="45">
        <f>SUM(B204*E204/100)</f>
        <v>0</v>
      </c>
      <c r="G204" s="44"/>
      <c r="H204" s="43">
        <f>SUM(J204*K204/100)</f>
        <v>0</v>
      </c>
      <c r="I204" s="44"/>
      <c r="J204" s="43">
        <f>SUM(D204*I204/100)</f>
        <v>0</v>
      </c>
      <c r="K204" s="44"/>
      <c r="L204" s="43">
        <f>SUM(N204*O204/100)</f>
        <v>0</v>
      </c>
      <c r="M204" s="44"/>
      <c r="N204" s="43">
        <f>SUM(H204*M204/100)</f>
        <v>0</v>
      </c>
      <c r="O204" s="44"/>
      <c r="P204" s="43">
        <f>SUM(R204*S204/100)</f>
        <v>0</v>
      </c>
      <c r="Q204" s="44"/>
      <c r="R204" s="43">
        <f>SUM(L204*Q204/100)</f>
        <v>0</v>
      </c>
      <c r="S204" s="44"/>
      <c r="T204" s="43">
        <f>SUM(V204*W204/100)</f>
        <v>0</v>
      </c>
      <c r="U204" s="44"/>
      <c r="V204" s="43">
        <f>SUM(P204*U204/100)</f>
        <v>0</v>
      </c>
      <c r="W204" s="44"/>
      <c r="X204" s="43">
        <f>SUM(Z204*AA204/100)</f>
        <v>0</v>
      </c>
      <c r="Y204" s="44"/>
      <c r="Z204" s="43">
        <f>SUM(T204*Y204/100)</f>
        <v>0</v>
      </c>
      <c r="AA204" s="44"/>
      <c r="AB204" s="43">
        <f>SUM(AD204*AE204/100)</f>
        <v>0</v>
      </c>
      <c r="AC204" s="44"/>
      <c r="AD204" s="43">
        <f>SUM(X204*AC204/100)</f>
        <v>0</v>
      </c>
      <c r="AE204" s="44"/>
    </row>
    <row r="205" spans="1:31" ht="15.75">
      <c r="A205" s="15" t="s">
        <v>3</v>
      </c>
      <c r="B205" s="46">
        <f>SUM(B207:B216)</f>
        <v>0</v>
      </c>
      <c r="C205" s="47"/>
      <c r="D205" s="47">
        <f>SUM(D207:D216)</f>
        <v>0</v>
      </c>
      <c r="E205" s="46" t="e">
        <f>SUM(F205/B205*100)</f>
        <v>#DIV/0!</v>
      </c>
      <c r="F205" s="47">
        <f>SUM(F207:F216)</f>
        <v>0</v>
      </c>
      <c r="G205" s="47" t="e">
        <f>SUM(D205/F205*100)</f>
        <v>#DIV/0!</v>
      </c>
      <c r="H205" s="47">
        <f>SUM(H207:H216)</f>
        <v>0</v>
      </c>
      <c r="I205" s="47" t="e">
        <f>SUM(J205/D205*100)</f>
        <v>#DIV/0!</v>
      </c>
      <c r="J205" s="47">
        <f>SUM(J207:J216)</f>
        <v>0</v>
      </c>
      <c r="K205" s="47" t="e">
        <f>SUM(H205/J205*100)</f>
        <v>#DIV/0!</v>
      </c>
      <c r="L205" s="47">
        <f>SUM(L207:L216)</f>
        <v>0</v>
      </c>
      <c r="M205" s="47" t="e">
        <f>SUM(N205/H205*100)</f>
        <v>#DIV/0!</v>
      </c>
      <c r="N205" s="47">
        <f>SUM(N207:N216)</f>
        <v>0</v>
      </c>
      <c r="O205" s="47" t="e">
        <f>SUM(L205/N205*100)</f>
        <v>#DIV/0!</v>
      </c>
      <c r="P205" s="47">
        <f>SUM(P207:P216)</f>
        <v>0</v>
      </c>
      <c r="Q205" s="47" t="e">
        <f>SUM(R205/L205*100)</f>
        <v>#DIV/0!</v>
      </c>
      <c r="R205" s="47">
        <f>SUM(R207:R216)</f>
        <v>0</v>
      </c>
      <c r="S205" s="47" t="e">
        <f>SUM(P205/R205*100)</f>
        <v>#DIV/0!</v>
      </c>
      <c r="T205" s="47">
        <f>SUM(T207:T216)</f>
        <v>0</v>
      </c>
      <c r="U205" s="47" t="e">
        <f>SUM(V205/P205*100)</f>
        <v>#DIV/0!</v>
      </c>
      <c r="V205" s="47">
        <f>SUM(V207:V216)</f>
        <v>0</v>
      </c>
      <c r="W205" s="47" t="e">
        <f>SUM(T205/V205*100)</f>
        <v>#DIV/0!</v>
      </c>
      <c r="X205" s="47">
        <f>SUM(X207:X216)</f>
        <v>0</v>
      </c>
      <c r="Y205" s="47" t="e">
        <f>SUM(Z205/T205*100)</f>
        <v>#DIV/0!</v>
      </c>
      <c r="Z205" s="47">
        <f>SUM(Z207:Z216)</f>
        <v>0</v>
      </c>
      <c r="AA205" s="47" t="e">
        <f>SUM(X205/Z205*100)</f>
        <v>#DIV/0!</v>
      </c>
      <c r="AB205" s="47">
        <f>SUM(AB207:AB216)</f>
        <v>0</v>
      </c>
      <c r="AC205" s="47" t="e">
        <f>SUM(AD205/X205*100)</f>
        <v>#DIV/0!</v>
      </c>
      <c r="AD205" s="47">
        <f>SUM(AD207:AD216)</f>
        <v>0</v>
      </c>
      <c r="AE205" s="47" t="e">
        <f>SUM(AB205/AD205*100)</f>
        <v>#DIV/0!</v>
      </c>
    </row>
    <row r="206" spans="1:31" ht="15.75">
      <c r="A206" s="8" t="s">
        <v>10</v>
      </c>
      <c r="B206" s="46"/>
      <c r="C206" s="51"/>
      <c r="D206" s="51"/>
      <c r="E206" s="46"/>
      <c r="F206" s="47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</row>
    <row r="207" spans="1:31" ht="12.75">
      <c r="A207" s="61"/>
      <c r="B207" s="62"/>
      <c r="C207" s="61"/>
      <c r="D207" s="63">
        <f aca="true" t="shared" si="94" ref="D207:D216">SUM(F207*G207/100)</f>
        <v>0</v>
      </c>
      <c r="E207" s="62"/>
      <c r="F207" s="63">
        <f aca="true" t="shared" si="95" ref="F207:F216">SUM(B207*E207/100)</f>
        <v>0</v>
      </c>
      <c r="G207" s="38"/>
      <c r="H207" s="38">
        <f>SUM(J207*K207/100)</f>
        <v>0</v>
      </c>
      <c r="I207" s="38"/>
      <c r="J207" s="38">
        <f>SUM(D207*I207/100)</f>
        <v>0</v>
      </c>
      <c r="K207" s="38"/>
      <c r="L207" s="38">
        <f>SUM(N207*O207/100)</f>
        <v>0</v>
      </c>
      <c r="M207" s="38"/>
      <c r="N207" s="38">
        <f>SUM(H207*M207/100)</f>
        <v>0</v>
      </c>
      <c r="O207" s="38"/>
      <c r="P207" s="38">
        <f>SUM(R207*S207/100)</f>
        <v>0</v>
      </c>
      <c r="Q207" s="38"/>
      <c r="R207" s="38">
        <f>SUM(L207*Q207/100)</f>
        <v>0</v>
      </c>
      <c r="S207" s="38"/>
      <c r="T207" s="38">
        <f>SUM(V207*W207/100)</f>
        <v>0</v>
      </c>
      <c r="U207" s="38"/>
      <c r="V207" s="38">
        <f>SUM(P207*U207/100)</f>
        <v>0</v>
      </c>
      <c r="W207" s="38"/>
      <c r="X207" s="38">
        <f>SUM(Z207*AA207/100)</f>
        <v>0</v>
      </c>
      <c r="Y207" s="38"/>
      <c r="Z207" s="38">
        <f>SUM(T207*Y207/100)</f>
        <v>0</v>
      </c>
      <c r="AA207" s="38"/>
      <c r="AB207" s="38">
        <f>SUM(AD207*AE207/100)</f>
        <v>0</v>
      </c>
      <c r="AC207" s="38"/>
      <c r="AD207" s="38">
        <f>SUM(X207*AC207/100)</f>
        <v>0</v>
      </c>
      <c r="AE207" s="38"/>
    </row>
    <row r="208" spans="1:31" ht="3.75" customHeight="1" hidden="1">
      <c r="A208" s="61"/>
      <c r="B208" s="62"/>
      <c r="C208" s="61"/>
      <c r="D208" s="63">
        <f t="shared" si="94"/>
        <v>0</v>
      </c>
      <c r="E208" s="62"/>
      <c r="F208" s="63">
        <f t="shared" si="95"/>
        <v>0</v>
      </c>
      <c r="G208" s="38"/>
      <c r="H208" s="38">
        <f aca="true" t="shared" si="96" ref="H208:H216">SUM(J208*K208/100)</f>
        <v>0</v>
      </c>
      <c r="I208" s="38"/>
      <c r="J208" s="38">
        <f aca="true" t="shared" si="97" ref="J208:J216">SUM(D208*I208/100)</f>
        <v>0</v>
      </c>
      <c r="K208" s="38"/>
      <c r="L208" s="38">
        <f aca="true" t="shared" si="98" ref="L208:L216">SUM(N208*O208/100)</f>
        <v>0</v>
      </c>
      <c r="M208" s="38"/>
      <c r="N208" s="38">
        <f aca="true" t="shared" si="99" ref="N208:N216">SUM(H208*M208/100)</f>
        <v>0</v>
      </c>
      <c r="O208" s="38"/>
      <c r="P208" s="38">
        <f aca="true" t="shared" si="100" ref="P208:P216">SUM(R208*S208/100)</f>
        <v>0</v>
      </c>
      <c r="Q208" s="38"/>
      <c r="R208" s="38">
        <f aca="true" t="shared" si="101" ref="R208:R216">SUM(L208*Q208/100)</f>
        <v>0</v>
      </c>
      <c r="S208" s="38"/>
      <c r="T208" s="38">
        <f aca="true" t="shared" si="102" ref="T208:T216">SUM(V208*W208/100)</f>
        <v>0</v>
      </c>
      <c r="U208" s="38"/>
      <c r="V208" s="38">
        <f aca="true" t="shared" si="103" ref="V208:V216">SUM(P208*U208/100)</f>
        <v>0</v>
      </c>
      <c r="W208" s="38"/>
      <c r="X208" s="38">
        <f aca="true" t="shared" si="104" ref="X208:X216">SUM(Z208*AA208/100)</f>
        <v>0</v>
      </c>
      <c r="Y208" s="38"/>
      <c r="Z208" s="38">
        <f aca="true" t="shared" si="105" ref="Z208:Z216">SUM(T208*Y208/100)</f>
        <v>0</v>
      </c>
      <c r="AA208" s="38"/>
      <c r="AB208" s="38">
        <f aca="true" t="shared" si="106" ref="AB208:AB216">SUM(AD208*AE208/100)</f>
        <v>0</v>
      </c>
      <c r="AC208" s="38"/>
      <c r="AD208" s="38">
        <f aca="true" t="shared" si="107" ref="AD208:AD216">SUM(X208*AC208/100)</f>
        <v>0</v>
      </c>
      <c r="AE208" s="38"/>
    </row>
    <row r="209" spans="1:31" ht="12.75" hidden="1">
      <c r="A209" s="61"/>
      <c r="B209" s="62"/>
      <c r="C209" s="61"/>
      <c r="D209" s="63">
        <f t="shared" si="94"/>
        <v>0</v>
      </c>
      <c r="E209" s="62"/>
      <c r="F209" s="63">
        <f t="shared" si="95"/>
        <v>0</v>
      </c>
      <c r="G209" s="38"/>
      <c r="H209" s="38">
        <f t="shared" si="96"/>
        <v>0</v>
      </c>
      <c r="I209" s="38"/>
      <c r="J209" s="38">
        <f t="shared" si="97"/>
        <v>0</v>
      </c>
      <c r="K209" s="38"/>
      <c r="L209" s="38">
        <f t="shared" si="98"/>
        <v>0</v>
      </c>
      <c r="M209" s="38"/>
      <c r="N209" s="38">
        <f t="shared" si="99"/>
        <v>0</v>
      </c>
      <c r="O209" s="38"/>
      <c r="P209" s="38">
        <f t="shared" si="100"/>
        <v>0</v>
      </c>
      <c r="Q209" s="38"/>
      <c r="R209" s="38">
        <f t="shared" si="101"/>
        <v>0</v>
      </c>
      <c r="S209" s="38"/>
      <c r="T209" s="38">
        <f t="shared" si="102"/>
        <v>0</v>
      </c>
      <c r="U209" s="38"/>
      <c r="V209" s="38">
        <f t="shared" si="103"/>
        <v>0</v>
      </c>
      <c r="W209" s="38"/>
      <c r="X209" s="38">
        <f t="shared" si="104"/>
        <v>0</v>
      </c>
      <c r="Y209" s="38"/>
      <c r="Z209" s="38">
        <f t="shared" si="105"/>
        <v>0</v>
      </c>
      <c r="AA209" s="38"/>
      <c r="AB209" s="38">
        <f t="shared" si="106"/>
        <v>0</v>
      </c>
      <c r="AC209" s="38"/>
      <c r="AD209" s="38">
        <f t="shared" si="107"/>
        <v>0</v>
      </c>
      <c r="AE209" s="38"/>
    </row>
    <row r="210" spans="1:31" ht="12.75" hidden="1">
      <c r="A210" s="61"/>
      <c r="B210" s="62"/>
      <c r="C210" s="61"/>
      <c r="D210" s="63">
        <f t="shared" si="94"/>
        <v>0</v>
      </c>
      <c r="E210" s="62"/>
      <c r="F210" s="63">
        <f t="shared" si="95"/>
        <v>0</v>
      </c>
      <c r="G210" s="38"/>
      <c r="H210" s="38">
        <f t="shared" si="96"/>
        <v>0</v>
      </c>
      <c r="I210" s="38"/>
      <c r="J210" s="38">
        <f t="shared" si="97"/>
        <v>0</v>
      </c>
      <c r="K210" s="38"/>
      <c r="L210" s="38">
        <f t="shared" si="98"/>
        <v>0</v>
      </c>
      <c r="M210" s="38"/>
      <c r="N210" s="38">
        <f t="shared" si="99"/>
        <v>0</v>
      </c>
      <c r="O210" s="38"/>
      <c r="P210" s="38">
        <f t="shared" si="100"/>
        <v>0</v>
      </c>
      <c r="Q210" s="38"/>
      <c r="R210" s="38">
        <f t="shared" si="101"/>
        <v>0</v>
      </c>
      <c r="S210" s="38"/>
      <c r="T210" s="38">
        <f t="shared" si="102"/>
        <v>0</v>
      </c>
      <c r="U210" s="38"/>
      <c r="V210" s="38">
        <f t="shared" si="103"/>
        <v>0</v>
      </c>
      <c r="W210" s="38"/>
      <c r="X210" s="38">
        <f t="shared" si="104"/>
        <v>0</v>
      </c>
      <c r="Y210" s="38"/>
      <c r="Z210" s="38">
        <f t="shared" si="105"/>
        <v>0</v>
      </c>
      <c r="AA210" s="38"/>
      <c r="AB210" s="38">
        <f t="shared" si="106"/>
        <v>0</v>
      </c>
      <c r="AC210" s="38"/>
      <c r="AD210" s="38">
        <f t="shared" si="107"/>
        <v>0</v>
      </c>
      <c r="AE210" s="38"/>
    </row>
    <row r="211" spans="1:31" ht="12.75" hidden="1">
      <c r="A211" s="61"/>
      <c r="B211" s="62"/>
      <c r="C211" s="61"/>
      <c r="D211" s="63">
        <f t="shared" si="94"/>
        <v>0</v>
      </c>
      <c r="E211" s="62"/>
      <c r="F211" s="63">
        <f t="shared" si="95"/>
        <v>0</v>
      </c>
      <c r="G211" s="38"/>
      <c r="H211" s="38">
        <f t="shared" si="96"/>
        <v>0</v>
      </c>
      <c r="I211" s="38"/>
      <c r="J211" s="38">
        <f t="shared" si="97"/>
        <v>0</v>
      </c>
      <c r="K211" s="38"/>
      <c r="L211" s="38">
        <f t="shared" si="98"/>
        <v>0</v>
      </c>
      <c r="M211" s="38"/>
      <c r="N211" s="38">
        <f t="shared" si="99"/>
        <v>0</v>
      </c>
      <c r="O211" s="38"/>
      <c r="P211" s="38">
        <f t="shared" si="100"/>
        <v>0</v>
      </c>
      <c r="Q211" s="38"/>
      <c r="R211" s="38">
        <f t="shared" si="101"/>
        <v>0</v>
      </c>
      <c r="S211" s="38"/>
      <c r="T211" s="38">
        <f t="shared" si="102"/>
        <v>0</v>
      </c>
      <c r="U211" s="38"/>
      <c r="V211" s="38">
        <f t="shared" si="103"/>
        <v>0</v>
      </c>
      <c r="W211" s="38"/>
      <c r="X211" s="38">
        <f t="shared" si="104"/>
        <v>0</v>
      </c>
      <c r="Y211" s="38"/>
      <c r="Z211" s="38">
        <f t="shared" si="105"/>
        <v>0</v>
      </c>
      <c r="AA211" s="38"/>
      <c r="AB211" s="38">
        <f t="shared" si="106"/>
        <v>0</v>
      </c>
      <c r="AC211" s="38"/>
      <c r="AD211" s="38">
        <f t="shared" si="107"/>
        <v>0</v>
      </c>
      <c r="AE211" s="38"/>
    </row>
    <row r="212" spans="1:31" ht="12.75" hidden="1">
      <c r="A212" s="61"/>
      <c r="B212" s="62"/>
      <c r="C212" s="61"/>
      <c r="D212" s="63">
        <f>SUM(F212*G212/100)</f>
        <v>0</v>
      </c>
      <c r="E212" s="62"/>
      <c r="F212" s="63">
        <f t="shared" si="95"/>
        <v>0</v>
      </c>
      <c r="G212" s="38"/>
      <c r="H212" s="38">
        <f t="shared" si="96"/>
        <v>0</v>
      </c>
      <c r="I212" s="38"/>
      <c r="J212" s="38">
        <f t="shared" si="97"/>
        <v>0</v>
      </c>
      <c r="K212" s="38"/>
      <c r="L212" s="38">
        <f t="shared" si="98"/>
        <v>0</v>
      </c>
      <c r="M212" s="38"/>
      <c r="N212" s="38">
        <f t="shared" si="99"/>
        <v>0</v>
      </c>
      <c r="O212" s="38"/>
      <c r="P212" s="38">
        <f t="shared" si="100"/>
        <v>0</v>
      </c>
      <c r="Q212" s="38"/>
      <c r="R212" s="38">
        <f t="shared" si="101"/>
        <v>0</v>
      </c>
      <c r="S212" s="38"/>
      <c r="T212" s="38">
        <f t="shared" si="102"/>
        <v>0</v>
      </c>
      <c r="U212" s="38"/>
      <c r="V212" s="38">
        <f t="shared" si="103"/>
        <v>0</v>
      </c>
      <c r="W212" s="38"/>
      <c r="X212" s="38">
        <f t="shared" si="104"/>
        <v>0</v>
      </c>
      <c r="Y212" s="38"/>
      <c r="Z212" s="38">
        <f t="shared" si="105"/>
        <v>0</v>
      </c>
      <c r="AA212" s="38"/>
      <c r="AB212" s="38">
        <f t="shared" si="106"/>
        <v>0</v>
      </c>
      <c r="AC212" s="38"/>
      <c r="AD212" s="38">
        <f t="shared" si="107"/>
        <v>0</v>
      </c>
      <c r="AE212" s="38"/>
    </row>
    <row r="213" spans="1:31" ht="12.75" hidden="1">
      <c r="A213" s="61"/>
      <c r="B213" s="62"/>
      <c r="C213" s="61"/>
      <c r="D213" s="63">
        <f>SUM(F213*G213/100)</f>
        <v>0</v>
      </c>
      <c r="E213" s="62"/>
      <c r="F213" s="63">
        <f t="shared" si="95"/>
        <v>0</v>
      </c>
      <c r="G213" s="38"/>
      <c r="H213" s="38">
        <f t="shared" si="96"/>
        <v>0</v>
      </c>
      <c r="I213" s="38"/>
      <c r="J213" s="38">
        <f t="shared" si="97"/>
        <v>0</v>
      </c>
      <c r="K213" s="38"/>
      <c r="L213" s="38">
        <f t="shared" si="98"/>
        <v>0</v>
      </c>
      <c r="M213" s="38"/>
      <c r="N213" s="38">
        <f t="shared" si="99"/>
        <v>0</v>
      </c>
      <c r="O213" s="38"/>
      <c r="P213" s="38">
        <f t="shared" si="100"/>
        <v>0</v>
      </c>
      <c r="Q213" s="38"/>
      <c r="R213" s="38">
        <f t="shared" si="101"/>
        <v>0</v>
      </c>
      <c r="S213" s="38"/>
      <c r="T213" s="38">
        <f t="shared" si="102"/>
        <v>0</v>
      </c>
      <c r="U213" s="38"/>
      <c r="V213" s="38">
        <f t="shared" si="103"/>
        <v>0</v>
      </c>
      <c r="W213" s="38"/>
      <c r="X213" s="38">
        <f t="shared" si="104"/>
        <v>0</v>
      </c>
      <c r="Y213" s="38"/>
      <c r="Z213" s="38">
        <f t="shared" si="105"/>
        <v>0</v>
      </c>
      <c r="AA213" s="38"/>
      <c r="AB213" s="38">
        <f t="shared" si="106"/>
        <v>0</v>
      </c>
      <c r="AC213" s="38"/>
      <c r="AD213" s="38">
        <f t="shared" si="107"/>
        <v>0</v>
      </c>
      <c r="AE213" s="38"/>
    </row>
    <row r="214" spans="1:31" ht="12.75" hidden="1">
      <c r="A214" s="61"/>
      <c r="B214" s="62"/>
      <c r="C214" s="61"/>
      <c r="D214" s="63">
        <f t="shared" si="94"/>
        <v>0</v>
      </c>
      <c r="E214" s="62"/>
      <c r="F214" s="63">
        <f t="shared" si="95"/>
        <v>0</v>
      </c>
      <c r="G214" s="38"/>
      <c r="H214" s="38">
        <f t="shared" si="96"/>
        <v>0</v>
      </c>
      <c r="I214" s="38"/>
      <c r="J214" s="38">
        <f t="shared" si="97"/>
        <v>0</v>
      </c>
      <c r="K214" s="38"/>
      <c r="L214" s="38">
        <f t="shared" si="98"/>
        <v>0</v>
      </c>
      <c r="M214" s="38"/>
      <c r="N214" s="38">
        <f t="shared" si="99"/>
        <v>0</v>
      </c>
      <c r="O214" s="38"/>
      <c r="P214" s="38">
        <f t="shared" si="100"/>
        <v>0</v>
      </c>
      <c r="Q214" s="38"/>
      <c r="R214" s="38">
        <f t="shared" si="101"/>
        <v>0</v>
      </c>
      <c r="S214" s="38"/>
      <c r="T214" s="38">
        <f t="shared" si="102"/>
        <v>0</v>
      </c>
      <c r="U214" s="38"/>
      <c r="V214" s="38">
        <f t="shared" si="103"/>
        <v>0</v>
      </c>
      <c r="W214" s="38"/>
      <c r="X214" s="38">
        <f t="shared" si="104"/>
        <v>0</v>
      </c>
      <c r="Y214" s="38"/>
      <c r="Z214" s="38">
        <f t="shared" si="105"/>
        <v>0</v>
      </c>
      <c r="AA214" s="38"/>
      <c r="AB214" s="38">
        <f t="shared" si="106"/>
        <v>0</v>
      </c>
      <c r="AC214" s="38"/>
      <c r="AD214" s="38">
        <f t="shared" si="107"/>
        <v>0</v>
      </c>
      <c r="AE214" s="38"/>
    </row>
    <row r="215" spans="1:31" ht="12.75" hidden="1">
      <c r="A215" s="61"/>
      <c r="B215" s="62"/>
      <c r="C215" s="61"/>
      <c r="D215" s="63">
        <f t="shared" si="94"/>
        <v>0</v>
      </c>
      <c r="E215" s="62"/>
      <c r="F215" s="63">
        <f t="shared" si="95"/>
        <v>0</v>
      </c>
      <c r="G215" s="38"/>
      <c r="H215" s="38">
        <f t="shared" si="96"/>
        <v>0</v>
      </c>
      <c r="I215" s="38"/>
      <c r="J215" s="38">
        <f t="shared" si="97"/>
        <v>0</v>
      </c>
      <c r="K215" s="38"/>
      <c r="L215" s="38">
        <f t="shared" si="98"/>
        <v>0</v>
      </c>
      <c r="M215" s="38"/>
      <c r="N215" s="38">
        <f t="shared" si="99"/>
        <v>0</v>
      </c>
      <c r="O215" s="38"/>
      <c r="P215" s="38">
        <f t="shared" si="100"/>
        <v>0</v>
      </c>
      <c r="Q215" s="38"/>
      <c r="R215" s="38">
        <f t="shared" si="101"/>
        <v>0</v>
      </c>
      <c r="S215" s="38"/>
      <c r="T215" s="38">
        <f t="shared" si="102"/>
        <v>0</v>
      </c>
      <c r="U215" s="38"/>
      <c r="V215" s="38">
        <f t="shared" si="103"/>
        <v>0</v>
      </c>
      <c r="W215" s="38"/>
      <c r="X215" s="38">
        <f t="shared" si="104"/>
        <v>0</v>
      </c>
      <c r="Y215" s="38"/>
      <c r="Z215" s="38">
        <f t="shared" si="105"/>
        <v>0</v>
      </c>
      <c r="AA215" s="38"/>
      <c r="AB215" s="38">
        <f t="shared" si="106"/>
        <v>0</v>
      </c>
      <c r="AC215" s="38"/>
      <c r="AD215" s="38">
        <f t="shared" si="107"/>
        <v>0</v>
      </c>
      <c r="AE215" s="38"/>
    </row>
    <row r="216" spans="1:31" ht="12.75" hidden="1">
      <c r="A216" s="61"/>
      <c r="B216" s="62"/>
      <c r="C216" s="61"/>
      <c r="D216" s="63">
        <f t="shared" si="94"/>
        <v>0</v>
      </c>
      <c r="E216" s="62"/>
      <c r="F216" s="63">
        <f t="shared" si="95"/>
        <v>0</v>
      </c>
      <c r="G216" s="38"/>
      <c r="H216" s="38">
        <f t="shared" si="96"/>
        <v>0</v>
      </c>
      <c r="I216" s="38"/>
      <c r="J216" s="38">
        <f t="shared" si="97"/>
        <v>0</v>
      </c>
      <c r="K216" s="38"/>
      <c r="L216" s="38">
        <f t="shared" si="98"/>
        <v>0</v>
      </c>
      <c r="M216" s="38"/>
      <c r="N216" s="38">
        <f t="shared" si="99"/>
        <v>0</v>
      </c>
      <c r="O216" s="38"/>
      <c r="P216" s="38">
        <f t="shared" si="100"/>
        <v>0</v>
      </c>
      <c r="Q216" s="38"/>
      <c r="R216" s="38">
        <f t="shared" si="101"/>
        <v>0</v>
      </c>
      <c r="S216" s="38"/>
      <c r="T216" s="38">
        <f t="shared" si="102"/>
        <v>0</v>
      </c>
      <c r="U216" s="38"/>
      <c r="V216" s="38">
        <f t="shared" si="103"/>
        <v>0</v>
      </c>
      <c r="W216" s="38"/>
      <c r="X216" s="38">
        <f t="shared" si="104"/>
        <v>0</v>
      </c>
      <c r="Y216" s="38"/>
      <c r="Z216" s="38">
        <f t="shared" si="105"/>
        <v>0</v>
      </c>
      <c r="AA216" s="38"/>
      <c r="AB216" s="38">
        <f t="shared" si="106"/>
        <v>0</v>
      </c>
      <c r="AC216" s="38"/>
      <c r="AD216" s="38">
        <f t="shared" si="107"/>
        <v>0</v>
      </c>
      <c r="AE216" s="38"/>
    </row>
    <row r="217" spans="1:31" ht="81" customHeight="1">
      <c r="A217" s="29" t="s">
        <v>782</v>
      </c>
      <c r="B217" s="19">
        <f>SUM(B219+B220)</f>
        <v>0</v>
      </c>
      <c r="C217" s="20"/>
      <c r="D217" s="20">
        <f>SUM(D219+D220)</f>
        <v>0</v>
      </c>
      <c r="E217" s="19" t="e">
        <f>SUM(F217/B217*100)</f>
        <v>#DIV/0!</v>
      </c>
      <c r="F217" s="20">
        <f>SUM(F219+F220)</f>
        <v>0</v>
      </c>
      <c r="G217" s="20" t="e">
        <f>SUM(D217/F217*100)</f>
        <v>#DIV/0!</v>
      </c>
      <c r="H217" s="20">
        <f>SUM(H219+H220)</f>
        <v>0</v>
      </c>
      <c r="I217" s="20" t="e">
        <f>SUM(J217/D217*100)</f>
        <v>#DIV/0!</v>
      </c>
      <c r="J217" s="20">
        <f>SUM(J219+J220)</f>
        <v>0</v>
      </c>
      <c r="K217" s="20" t="e">
        <f>SUM(H217/J217*100)</f>
        <v>#DIV/0!</v>
      </c>
      <c r="L217" s="20">
        <f>SUM(L219+L220)</f>
        <v>0</v>
      </c>
      <c r="M217" s="20" t="e">
        <f>SUM(N217/H217*100)</f>
        <v>#DIV/0!</v>
      </c>
      <c r="N217" s="20">
        <f>SUM(N219+N220)</f>
        <v>0</v>
      </c>
      <c r="O217" s="20" t="e">
        <f>SUM(L217/N217*100)</f>
        <v>#DIV/0!</v>
      </c>
      <c r="P217" s="20">
        <f>SUM(P219+P220)</f>
        <v>0</v>
      </c>
      <c r="Q217" s="20" t="e">
        <f>SUM(R217/L217*100)</f>
        <v>#DIV/0!</v>
      </c>
      <c r="R217" s="20">
        <f>SUM(R219+R220)</f>
        <v>0</v>
      </c>
      <c r="S217" s="20" t="e">
        <f>SUM(P217/R217*100)</f>
        <v>#DIV/0!</v>
      </c>
      <c r="T217" s="20">
        <f>SUM(T219+T220)</f>
        <v>0</v>
      </c>
      <c r="U217" s="20" t="e">
        <f>SUM(V217/P217*100)</f>
        <v>#DIV/0!</v>
      </c>
      <c r="V217" s="20">
        <f>SUM(V219+V220)</f>
        <v>0</v>
      </c>
      <c r="W217" s="20" t="e">
        <f>SUM(T217/V217*100)</f>
        <v>#DIV/0!</v>
      </c>
      <c r="X217" s="20">
        <f>SUM(X219+X220)</f>
        <v>0</v>
      </c>
      <c r="Y217" s="20" t="e">
        <f>SUM(Z217/T217*100)</f>
        <v>#DIV/0!</v>
      </c>
      <c r="Z217" s="20">
        <f>SUM(Z219+Z220)</f>
        <v>0</v>
      </c>
      <c r="AA217" s="20" t="e">
        <f>SUM(X217/Z217*100)</f>
        <v>#DIV/0!</v>
      </c>
      <c r="AB217" s="20">
        <f>SUM(AB219+AB220)</f>
        <v>0</v>
      </c>
      <c r="AC217" s="20" t="e">
        <f>SUM(AD217/X217*100)</f>
        <v>#DIV/0!</v>
      </c>
      <c r="AD217" s="20">
        <f>SUM(AD219+AD220)</f>
        <v>0</v>
      </c>
      <c r="AE217" s="20" t="e">
        <f>SUM(AB217/AD217*100)</f>
        <v>#DIV/0!</v>
      </c>
    </row>
    <row r="218" spans="1:31" ht="15.75">
      <c r="A218" s="8" t="s">
        <v>2</v>
      </c>
      <c r="B218" s="64"/>
      <c r="C218" s="65"/>
      <c r="D218" s="65"/>
      <c r="E218" s="64"/>
      <c r="F218" s="66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</row>
    <row r="219" spans="1:31" ht="15.75">
      <c r="A219" s="12" t="s">
        <v>4</v>
      </c>
      <c r="B219" s="43"/>
      <c r="C219" s="44"/>
      <c r="D219" s="44">
        <f>SUM(F219*G219/100)</f>
        <v>0</v>
      </c>
      <c r="E219" s="43"/>
      <c r="F219" s="43">
        <f>SUM(B219*E219/100)</f>
        <v>0</v>
      </c>
      <c r="G219" s="44"/>
      <c r="H219" s="43">
        <f>SUM(J219*K219/100)</f>
        <v>0</v>
      </c>
      <c r="I219" s="44"/>
      <c r="J219" s="43">
        <f>SUM(D219*I219/100)</f>
        <v>0</v>
      </c>
      <c r="K219" s="44"/>
      <c r="L219" s="43">
        <f>SUM(N219*O219/100)</f>
        <v>0</v>
      </c>
      <c r="M219" s="44"/>
      <c r="N219" s="43">
        <f>SUM(H219*M219/100)</f>
        <v>0</v>
      </c>
      <c r="O219" s="44"/>
      <c r="P219" s="43">
        <f>SUM(R219*S219/100)</f>
        <v>0</v>
      </c>
      <c r="Q219" s="44"/>
      <c r="R219" s="43">
        <f>SUM(L219*Q219/100)</f>
        <v>0</v>
      </c>
      <c r="S219" s="44"/>
      <c r="T219" s="43">
        <f>SUM(V219*W219/100)</f>
        <v>0</v>
      </c>
      <c r="U219" s="44"/>
      <c r="V219" s="43">
        <f>SUM(P219*U219/100)</f>
        <v>0</v>
      </c>
      <c r="W219" s="44"/>
      <c r="X219" s="43">
        <f>SUM(Z219*AA219/100)</f>
        <v>0</v>
      </c>
      <c r="Y219" s="44"/>
      <c r="Z219" s="43">
        <f>SUM(T219*Y219/100)</f>
        <v>0</v>
      </c>
      <c r="AA219" s="44"/>
      <c r="AB219" s="43">
        <f>SUM(AD219*AE219/100)</f>
        <v>0</v>
      </c>
      <c r="AC219" s="44"/>
      <c r="AD219" s="43">
        <f>SUM(X219*AC219/100)</f>
        <v>0</v>
      </c>
      <c r="AE219" s="44"/>
    </row>
    <row r="220" spans="1:31" ht="15.75">
      <c r="A220" s="15" t="s">
        <v>3</v>
      </c>
      <c r="B220" s="46">
        <f>SUM(B222:B238)</f>
        <v>0</v>
      </c>
      <c r="C220" s="47"/>
      <c r="D220" s="47">
        <f>SUM(D222:D238)</f>
        <v>0</v>
      </c>
      <c r="E220" s="46" t="e">
        <f>SUM(F220/B220*100)</f>
        <v>#DIV/0!</v>
      </c>
      <c r="F220" s="47">
        <f>SUM(F222:F238)</f>
        <v>0</v>
      </c>
      <c r="G220" s="47" t="e">
        <f>SUM(D220/F220*100)</f>
        <v>#DIV/0!</v>
      </c>
      <c r="H220" s="47">
        <f>SUM(H222:H238)</f>
        <v>0</v>
      </c>
      <c r="I220" s="47" t="e">
        <f>SUM(J220/D220*100)</f>
        <v>#DIV/0!</v>
      </c>
      <c r="J220" s="47">
        <f>SUM(J222:J238)</f>
        <v>0</v>
      </c>
      <c r="K220" s="47" t="e">
        <f>SUM(H220/J220*100)</f>
        <v>#DIV/0!</v>
      </c>
      <c r="L220" s="47">
        <f>SUM(L222:L238)</f>
        <v>0</v>
      </c>
      <c r="M220" s="47" t="e">
        <f>SUM(N220/H220*100)</f>
        <v>#DIV/0!</v>
      </c>
      <c r="N220" s="47">
        <f>SUM(N222:N238)</f>
        <v>0</v>
      </c>
      <c r="O220" s="47" t="e">
        <f>SUM(L220/N220*100)</f>
        <v>#DIV/0!</v>
      </c>
      <c r="P220" s="47">
        <f>SUM(P222:P238)</f>
        <v>0</v>
      </c>
      <c r="Q220" s="47" t="e">
        <f>SUM(R220/L220*100)</f>
        <v>#DIV/0!</v>
      </c>
      <c r="R220" s="47">
        <f>SUM(R222:R238)</f>
        <v>0</v>
      </c>
      <c r="S220" s="47" t="e">
        <f>SUM(P220/R220*100)</f>
        <v>#DIV/0!</v>
      </c>
      <c r="T220" s="47">
        <f>SUM(T222:T238)</f>
        <v>0</v>
      </c>
      <c r="U220" s="47" t="e">
        <f>SUM(V220/P220*100)</f>
        <v>#DIV/0!</v>
      </c>
      <c r="V220" s="47">
        <f>SUM(V222:V238)</f>
        <v>0</v>
      </c>
      <c r="W220" s="47" t="e">
        <f>SUM(T220/V220*100)</f>
        <v>#DIV/0!</v>
      </c>
      <c r="X220" s="47">
        <f>SUM(X222:X238)</f>
        <v>0</v>
      </c>
      <c r="Y220" s="47" t="e">
        <f>SUM(Z220/T220*100)</f>
        <v>#DIV/0!</v>
      </c>
      <c r="Z220" s="47">
        <f>SUM(Z222:Z238)</f>
        <v>0</v>
      </c>
      <c r="AA220" s="47" t="e">
        <f>SUM(X220/Z220*100)</f>
        <v>#DIV/0!</v>
      </c>
      <c r="AB220" s="47">
        <f>SUM(AB222:AB238)</f>
        <v>0</v>
      </c>
      <c r="AC220" s="47" t="e">
        <f>SUM(AD220/X220*100)</f>
        <v>#DIV/0!</v>
      </c>
      <c r="AD220" s="47">
        <f>SUM(AD222:AD238)</f>
        <v>0</v>
      </c>
      <c r="AE220" s="47" t="e">
        <f>SUM(AB220/AD220*100)</f>
        <v>#DIV/0!</v>
      </c>
    </row>
    <row r="221" spans="1:31" ht="15.75">
      <c r="A221" s="8" t="s">
        <v>10</v>
      </c>
      <c r="B221" s="43"/>
      <c r="C221" s="44"/>
      <c r="D221" s="44"/>
      <c r="E221" s="43"/>
      <c r="F221" s="45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</row>
    <row r="222" spans="1:31" ht="12" customHeight="1">
      <c r="A222" s="67"/>
      <c r="B222" s="68"/>
      <c r="C222" s="69"/>
      <c r="D222" s="69">
        <f aca="true" t="shared" si="108" ref="D222:D238">SUM(F222*G222/100)</f>
        <v>0</v>
      </c>
      <c r="E222" s="68"/>
      <c r="F222" s="69">
        <f aca="true" t="shared" si="109" ref="F222:F238">SUM(B222*E222/100)</f>
        <v>0</v>
      </c>
      <c r="G222" s="69"/>
      <c r="H222" s="69">
        <f>SUM(J222*K222/100)</f>
        <v>0</v>
      </c>
      <c r="I222" s="69"/>
      <c r="J222" s="69">
        <f>SUM(D222*I222/100)</f>
        <v>0</v>
      </c>
      <c r="K222" s="69"/>
      <c r="L222" s="69">
        <f>SUM(N222*O222/100)</f>
        <v>0</v>
      </c>
      <c r="M222" s="69"/>
      <c r="N222" s="69">
        <f>SUM(H222*M222/100)</f>
        <v>0</v>
      </c>
      <c r="O222" s="69"/>
      <c r="P222" s="69">
        <f>SUM(R222*S222/100)</f>
        <v>0</v>
      </c>
      <c r="Q222" s="69"/>
      <c r="R222" s="69">
        <f>SUM(L222*Q222/100)</f>
        <v>0</v>
      </c>
      <c r="S222" s="69"/>
      <c r="T222" s="69">
        <f>SUM(V222*W222/100)</f>
        <v>0</v>
      </c>
      <c r="U222" s="69"/>
      <c r="V222" s="69">
        <f>SUM(P222*U222/100)</f>
        <v>0</v>
      </c>
      <c r="W222" s="69"/>
      <c r="X222" s="69">
        <f>SUM(Z222*AA222/100)</f>
        <v>0</v>
      </c>
      <c r="Y222" s="69"/>
      <c r="Z222" s="69">
        <f>SUM(T222*Y222/100)</f>
        <v>0</v>
      </c>
      <c r="AA222" s="69"/>
      <c r="AB222" s="69">
        <f>SUM(AD222*AE222/100)</f>
        <v>0</v>
      </c>
      <c r="AC222" s="69"/>
      <c r="AD222" s="69">
        <f>SUM(X222*AC222/100)</f>
        <v>0</v>
      </c>
      <c r="AE222" s="69"/>
    </row>
    <row r="223" spans="1:31" ht="6" customHeight="1" hidden="1">
      <c r="A223" s="67"/>
      <c r="B223" s="68"/>
      <c r="C223" s="69"/>
      <c r="D223" s="69">
        <f t="shared" si="108"/>
        <v>0</v>
      </c>
      <c r="E223" s="68"/>
      <c r="F223" s="69">
        <f t="shared" si="109"/>
        <v>0</v>
      </c>
      <c r="G223" s="69"/>
      <c r="H223" s="69">
        <f aca="true" t="shared" si="110" ref="H223:H238">SUM(J223*K223/100)</f>
        <v>0</v>
      </c>
      <c r="I223" s="69"/>
      <c r="J223" s="69">
        <f aca="true" t="shared" si="111" ref="J223:J238">SUM(D223*I223/100)</f>
        <v>0</v>
      </c>
      <c r="K223" s="69"/>
      <c r="L223" s="69">
        <f aca="true" t="shared" si="112" ref="L223:L238">SUM(N223*O223/100)</f>
        <v>0</v>
      </c>
      <c r="M223" s="69"/>
      <c r="N223" s="69">
        <f aca="true" t="shared" si="113" ref="N223:N238">SUM(H223*M223/100)</f>
        <v>0</v>
      </c>
      <c r="O223" s="69"/>
      <c r="P223" s="69">
        <f aca="true" t="shared" si="114" ref="P223:P238">SUM(R223*S223/100)</f>
        <v>0</v>
      </c>
      <c r="Q223" s="69"/>
      <c r="R223" s="69">
        <f aca="true" t="shared" si="115" ref="R223:R238">SUM(L223*Q223/100)</f>
        <v>0</v>
      </c>
      <c r="S223" s="69"/>
      <c r="T223" s="69">
        <f aca="true" t="shared" si="116" ref="T223:T238">SUM(V223*W223/100)</f>
        <v>0</v>
      </c>
      <c r="U223" s="69"/>
      <c r="V223" s="69">
        <f aca="true" t="shared" si="117" ref="V223:V238">SUM(P223*U223/100)</f>
        <v>0</v>
      </c>
      <c r="W223" s="69"/>
      <c r="X223" s="69">
        <f aca="true" t="shared" si="118" ref="X223:X238">SUM(Z223*AA223/100)</f>
        <v>0</v>
      </c>
      <c r="Y223" s="69"/>
      <c r="Z223" s="69">
        <f aca="true" t="shared" si="119" ref="Z223:Z238">SUM(T223*Y223/100)</f>
        <v>0</v>
      </c>
      <c r="AA223" s="69"/>
      <c r="AB223" s="69">
        <f aca="true" t="shared" si="120" ref="AB223:AB238">SUM(AD223*AE223/100)</f>
        <v>0</v>
      </c>
      <c r="AC223" s="69"/>
      <c r="AD223" s="69">
        <f aca="true" t="shared" si="121" ref="AD223:AD238">SUM(X223*AC223/100)</f>
        <v>0</v>
      </c>
      <c r="AE223" s="69"/>
    </row>
    <row r="224" spans="1:31" ht="12.75" hidden="1">
      <c r="A224" s="67"/>
      <c r="B224" s="68"/>
      <c r="C224" s="69"/>
      <c r="D224" s="69">
        <f t="shared" si="108"/>
        <v>0</v>
      </c>
      <c r="E224" s="68"/>
      <c r="F224" s="69">
        <f t="shared" si="109"/>
        <v>0</v>
      </c>
      <c r="G224" s="69"/>
      <c r="H224" s="69">
        <f t="shared" si="110"/>
        <v>0</v>
      </c>
      <c r="I224" s="69"/>
      <c r="J224" s="69">
        <f t="shared" si="111"/>
        <v>0</v>
      </c>
      <c r="K224" s="69"/>
      <c r="L224" s="69">
        <f t="shared" si="112"/>
        <v>0</v>
      </c>
      <c r="M224" s="69"/>
      <c r="N224" s="69">
        <f t="shared" si="113"/>
        <v>0</v>
      </c>
      <c r="O224" s="69"/>
      <c r="P224" s="69">
        <f t="shared" si="114"/>
        <v>0</v>
      </c>
      <c r="Q224" s="69"/>
      <c r="R224" s="69">
        <f t="shared" si="115"/>
        <v>0</v>
      </c>
      <c r="S224" s="69"/>
      <c r="T224" s="69">
        <f t="shared" si="116"/>
        <v>0</v>
      </c>
      <c r="U224" s="69"/>
      <c r="V224" s="69">
        <f t="shared" si="117"/>
        <v>0</v>
      </c>
      <c r="W224" s="69"/>
      <c r="X224" s="69">
        <f t="shared" si="118"/>
        <v>0</v>
      </c>
      <c r="Y224" s="69"/>
      <c r="Z224" s="69">
        <f t="shared" si="119"/>
        <v>0</v>
      </c>
      <c r="AA224" s="69"/>
      <c r="AB224" s="69">
        <f t="shared" si="120"/>
        <v>0</v>
      </c>
      <c r="AC224" s="69"/>
      <c r="AD224" s="69">
        <f t="shared" si="121"/>
        <v>0</v>
      </c>
      <c r="AE224" s="69"/>
    </row>
    <row r="225" spans="1:31" ht="12.75" hidden="1">
      <c r="A225" s="67"/>
      <c r="B225" s="68"/>
      <c r="C225" s="69"/>
      <c r="D225" s="69">
        <f t="shared" si="108"/>
        <v>0</v>
      </c>
      <c r="E225" s="68"/>
      <c r="F225" s="69">
        <f t="shared" si="109"/>
        <v>0</v>
      </c>
      <c r="G225" s="69"/>
      <c r="H225" s="69">
        <f t="shared" si="110"/>
        <v>0</v>
      </c>
      <c r="I225" s="69"/>
      <c r="J225" s="69">
        <f t="shared" si="111"/>
        <v>0</v>
      </c>
      <c r="K225" s="69"/>
      <c r="L225" s="69">
        <f t="shared" si="112"/>
        <v>0</v>
      </c>
      <c r="M225" s="69"/>
      <c r="N225" s="69">
        <f t="shared" si="113"/>
        <v>0</v>
      </c>
      <c r="O225" s="69"/>
      <c r="P225" s="69">
        <f t="shared" si="114"/>
        <v>0</v>
      </c>
      <c r="Q225" s="69"/>
      <c r="R225" s="69">
        <f t="shared" si="115"/>
        <v>0</v>
      </c>
      <c r="S225" s="69"/>
      <c r="T225" s="69">
        <f t="shared" si="116"/>
        <v>0</v>
      </c>
      <c r="U225" s="69"/>
      <c r="V225" s="69">
        <f t="shared" si="117"/>
        <v>0</v>
      </c>
      <c r="W225" s="69"/>
      <c r="X225" s="69">
        <f t="shared" si="118"/>
        <v>0</v>
      </c>
      <c r="Y225" s="69"/>
      <c r="Z225" s="69">
        <f t="shared" si="119"/>
        <v>0</v>
      </c>
      <c r="AA225" s="69"/>
      <c r="AB225" s="69">
        <f t="shared" si="120"/>
        <v>0</v>
      </c>
      <c r="AC225" s="69"/>
      <c r="AD225" s="69">
        <f t="shared" si="121"/>
        <v>0</v>
      </c>
      <c r="AE225" s="69"/>
    </row>
    <row r="226" spans="1:31" ht="12.75" hidden="1">
      <c r="A226" s="67"/>
      <c r="B226" s="68"/>
      <c r="C226" s="69"/>
      <c r="D226" s="69">
        <f aca="true" t="shared" si="122" ref="D226:D232">SUM(F226*G226/100)</f>
        <v>0</v>
      </c>
      <c r="E226" s="68"/>
      <c r="F226" s="69">
        <f t="shared" si="109"/>
        <v>0</v>
      </c>
      <c r="G226" s="69"/>
      <c r="H226" s="69">
        <f t="shared" si="110"/>
        <v>0</v>
      </c>
      <c r="I226" s="69"/>
      <c r="J226" s="69">
        <f t="shared" si="111"/>
        <v>0</v>
      </c>
      <c r="K226" s="69"/>
      <c r="L226" s="69">
        <f t="shared" si="112"/>
        <v>0</v>
      </c>
      <c r="M226" s="69"/>
      <c r="N226" s="69">
        <f t="shared" si="113"/>
        <v>0</v>
      </c>
      <c r="O226" s="69"/>
      <c r="P226" s="69">
        <f t="shared" si="114"/>
        <v>0</v>
      </c>
      <c r="Q226" s="69"/>
      <c r="R226" s="69">
        <f t="shared" si="115"/>
        <v>0</v>
      </c>
      <c r="S226" s="69"/>
      <c r="T226" s="69">
        <f t="shared" si="116"/>
        <v>0</v>
      </c>
      <c r="U226" s="69"/>
      <c r="V226" s="69">
        <f t="shared" si="117"/>
        <v>0</v>
      </c>
      <c r="W226" s="69"/>
      <c r="X226" s="69">
        <f t="shared" si="118"/>
        <v>0</v>
      </c>
      <c r="Y226" s="69"/>
      <c r="Z226" s="69">
        <f t="shared" si="119"/>
        <v>0</v>
      </c>
      <c r="AA226" s="69"/>
      <c r="AB226" s="69">
        <f t="shared" si="120"/>
        <v>0</v>
      </c>
      <c r="AC226" s="69"/>
      <c r="AD226" s="69">
        <f t="shared" si="121"/>
        <v>0</v>
      </c>
      <c r="AE226" s="69"/>
    </row>
    <row r="227" spans="1:31" ht="12.75" hidden="1">
      <c r="A227" s="67"/>
      <c r="B227" s="68"/>
      <c r="C227" s="69"/>
      <c r="D227" s="69">
        <f t="shared" si="122"/>
        <v>0</v>
      </c>
      <c r="E227" s="68"/>
      <c r="F227" s="69">
        <f t="shared" si="109"/>
        <v>0</v>
      </c>
      <c r="G227" s="69"/>
      <c r="H227" s="69">
        <f t="shared" si="110"/>
        <v>0</v>
      </c>
      <c r="I227" s="69"/>
      <c r="J227" s="69">
        <f t="shared" si="111"/>
        <v>0</v>
      </c>
      <c r="K227" s="69"/>
      <c r="L227" s="69">
        <f t="shared" si="112"/>
        <v>0</v>
      </c>
      <c r="M227" s="69"/>
      <c r="N227" s="69">
        <f t="shared" si="113"/>
        <v>0</v>
      </c>
      <c r="O227" s="69"/>
      <c r="P227" s="69">
        <f t="shared" si="114"/>
        <v>0</v>
      </c>
      <c r="Q227" s="69"/>
      <c r="R227" s="69">
        <f t="shared" si="115"/>
        <v>0</v>
      </c>
      <c r="S227" s="69"/>
      <c r="T227" s="69">
        <f t="shared" si="116"/>
        <v>0</v>
      </c>
      <c r="U227" s="69"/>
      <c r="V227" s="69">
        <f t="shared" si="117"/>
        <v>0</v>
      </c>
      <c r="W227" s="69"/>
      <c r="X227" s="69">
        <f t="shared" si="118"/>
        <v>0</v>
      </c>
      <c r="Y227" s="69"/>
      <c r="Z227" s="69">
        <f t="shared" si="119"/>
        <v>0</v>
      </c>
      <c r="AA227" s="69"/>
      <c r="AB227" s="69">
        <f t="shared" si="120"/>
        <v>0</v>
      </c>
      <c r="AC227" s="69"/>
      <c r="AD227" s="69">
        <f t="shared" si="121"/>
        <v>0</v>
      </c>
      <c r="AE227" s="69"/>
    </row>
    <row r="228" spans="1:31" ht="12.75" hidden="1">
      <c r="A228" s="67"/>
      <c r="B228" s="68"/>
      <c r="C228" s="69"/>
      <c r="D228" s="69">
        <f t="shared" si="122"/>
        <v>0</v>
      </c>
      <c r="E228" s="68"/>
      <c r="F228" s="69">
        <f t="shared" si="109"/>
        <v>0</v>
      </c>
      <c r="G228" s="69"/>
      <c r="H228" s="69">
        <f t="shared" si="110"/>
        <v>0</v>
      </c>
      <c r="I228" s="69"/>
      <c r="J228" s="69">
        <f t="shared" si="111"/>
        <v>0</v>
      </c>
      <c r="K228" s="69"/>
      <c r="L228" s="69">
        <f t="shared" si="112"/>
        <v>0</v>
      </c>
      <c r="M228" s="69"/>
      <c r="N228" s="69">
        <f t="shared" si="113"/>
        <v>0</v>
      </c>
      <c r="O228" s="69"/>
      <c r="P228" s="69">
        <f t="shared" si="114"/>
        <v>0</v>
      </c>
      <c r="Q228" s="69"/>
      <c r="R228" s="69">
        <f t="shared" si="115"/>
        <v>0</v>
      </c>
      <c r="S228" s="69"/>
      <c r="T228" s="69">
        <f t="shared" si="116"/>
        <v>0</v>
      </c>
      <c r="U228" s="69"/>
      <c r="V228" s="69">
        <f t="shared" si="117"/>
        <v>0</v>
      </c>
      <c r="W228" s="69"/>
      <c r="X228" s="69">
        <f t="shared" si="118"/>
        <v>0</v>
      </c>
      <c r="Y228" s="69"/>
      <c r="Z228" s="69">
        <f t="shared" si="119"/>
        <v>0</v>
      </c>
      <c r="AA228" s="69"/>
      <c r="AB228" s="69">
        <f t="shared" si="120"/>
        <v>0</v>
      </c>
      <c r="AC228" s="69"/>
      <c r="AD228" s="69">
        <f t="shared" si="121"/>
        <v>0</v>
      </c>
      <c r="AE228" s="69"/>
    </row>
    <row r="229" spans="1:31" ht="12.75" hidden="1">
      <c r="A229" s="67"/>
      <c r="B229" s="68"/>
      <c r="C229" s="69"/>
      <c r="D229" s="69">
        <f t="shared" si="122"/>
        <v>0</v>
      </c>
      <c r="E229" s="68"/>
      <c r="F229" s="69">
        <f t="shared" si="109"/>
        <v>0</v>
      </c>
      <c r="G229" s="69"/>
      <c r="H229" s="69">
        <f t="shared" si="110"/>
        <v>0</v>
      </c>
      <c r="I229" s="69"/>
      <c r="J229" s="69">
        <f t="shared" si="111"/>
        <v>0</v>
      </c>
      <c r="K229" s="69"/>
      <c r="L229" s="69">
        <f t="shared" si="112"/>
        <v>0</v>
      </c>
      <c r="M229" s="69"/>
      <c r="N229" s="69">
        <f t="shared" si="113"/>
        <v>0</v>
      </c>
      <c r="O229" s="69"/>
      <c r="P229" s="69">
        <f t="shared" si="114"/>
        <v>0</v>
      </c>
      <c r="Q229" s="69"/>
      <c r="R229" s="69">
        <f t="shared" si="115"/>
        <v>0</v>
      </c>
      <c r="S229" s="69"/>
      <c r="T229" s="69">
        <f t="shared" si="116"/>
        <v>0</v>
      </c>
      <c r="U229" s="69"/>
      <c r="V229" s="69">
        <f t="shared" si="117"/>
        <v>0</v>
      </c>
      <c r="W229" s="69"/>
      <c r="X229" s="69">
        <f t="shared" si="118"/>
        <v>0</v>
      </c>
      <c r="Y229" s="69"/>
      <c r="Z229" s="69">
        <f t="shared" si="119"/>
        <v>0</v>
      </c>
      <c r="AA229" s="69"/>
      <c r="AB229" s="69">
        <f t="shared" si="120"/>
        <v>0</v>
      </c>
      <c r="AC229" s="69"/>
      <c r="AD229" s="69">
        <f t="shared" si="121"/>
        <v>0</v>
      </c>
      <c r="AE229" s="69"/>
    </row>
    <row r="230" spans="1:31" ht="12.75" hidden="1">
      <c r="A230" s="67"/>
      <c r="B230" s="68"/>
      <c r="C230" s="69"/>
      <c r="D230" s="69">
        <f t="shared" si="122"/>
        <v>0</v>
      </c>
      <c r="E230" s="68"/>
      <c r="F230" s="69">
        <f t="shared" si="109"/>
        <v>0</v>
      </c>
      <c r="G230" s="69"/>
      <c r="H230" s="69">
        <f t="shared" si="110"/>
        <v>0</v>
      </c>
      <c r="I230" s="69"/>
      <c r="J230" s="69">
        <f t="shared" si="111"/>
        <v>0</v>
      </c>
      <c r="K230" s="69"/>
      <c r="L230" s="69">
        <f t="shared" si="112"/>
        <v>0</v>
      </c>
      <c r="M230" s="69"/>
      <c r="N230" s="69">
        <f t="shared" si="113"/>
        <v>0</v>
      </c>
      <c r="O230" s="69"/>
      <c r="P230" s="69">
        <f t="shared" si="114"/>
        <v>0</v>
      </c>
      <c r="Q230" s="69"/>
      <c r="R230" s="69">
        <f t="shared" si="115"/>
        <v>0</v>
      </c>
      <c r="S230" s="69"/>
      <c r="T230" s="69">
        <f t="shared" si="116"/>
        <v>0</v>
      </c>
      <c r="U230" s="69"/>
      <c r="V230" s="69">
        <f t="shared" si="117"/>
        <v>0</v>
      </c>
      <c r="W230" s="69"/>
      <c r="X230" s="69">
        <f t="shared" si="118"/>
        <v>0</v>
      </c>
      <c r="Y230" s="69"/>
      <c r="Z230" s="69">
        <f t="shared" si="119"/>
        <v>0</v>
      </c>
      <c r="AA230" s="69"/>
      <c r="AB230" s="69">
        <f t="shared" si="120"/>
        <v>0</v>
      </c>
      <c r="AC230" s="69"/>
      <c r="AD230" s="69">
        <f t="shared" si="121"/>
        <v>0</v>
      </c>
      <c r="AE230" s="69"/>
    </row>
    <row r="231" spans="1:31" ht="12.75" hidden="1">
      <c r="A231" s="67"/>
      <c r="B231" s="68"/>
      <c r="C231" s="69"/>
      <c r="D231" s="69">
        <f t="shared" si="122"/>
        <v>0</v>
      </c>
      <c r="E231" s="68"/>
      <c r="F231" s="69">
        <f t="shared" si="109"/>
        <v>0</v>
      </c>
      <c r="G231" s="69"/>
      <c r="H231" s="69">
        <f t="shared" si="110"/>
        <v>0</v>
      </c>
      <c r="I231" s="69"/>
      <c r="J231" s="69">
        <f t="shared" si="111"/>
        <v>0</v>
      </c>
      <c r="K231" s="69"/>
      <c r="L231" s="69">
        <f t="shared" si="112"/>
        <v>0</v>
      </c>
      <c r="M231" s="69"/>
      <c r="N231" s="69">
        <f t="shared" si="113"/>
        <v>0</v>
      </c>
      <c r="O231" s="69"/>
      <c r="P231" s="69">
        <f t="shared" si="114"/>
        <v>0</v>
      </c>
      <c r="Q231" s="69"/>
      <c r="R231" s="69">
        <f t="shared" si="115"/>
        <v>0</v>
      </c>
      <c r="S231" s="69"/>
      <c r="T231" s="69">
        <f t="shared" si="116"/>
        <v>0</v>
      </c>
      <c r="U231" s="69"/>
      <c r="V231" s="69">
        <f t="shared" si="117"/>
        <v>0</v>
      </c>
      <c r="W231" s="69"/>
      <c r="X231" s="69">
        <f t="shared" si="118"/>
        <v>0</v>
      </c>
      <c r="Y231" s="69"/>
      <c r="Z231" s="69">
        <f t="shared" si="119"/>
        <v>0</v>
      </c>
      <c r="AA231" s="69"/>
      <c r="AB231" s="69">
        <f t="shared" si="120"/>
        <v>0</v>
      </c>
      <c r="AC231" s="69"/>
      <c r="AD231" s="69">
        <f t="shared" si="121"/>
        <v>0</v>
      </c>
      <c r="AE231" s="69"/>
    </row>
    <row r="232" spans="1:31" ht="12.75" hidden="1">
      <c r="A232" s="67"/>
      <c r="B232" s="68"/>
      <c r="C232" s="69"/>
      <c r="D232" s="69">
        <f t="shared" si="122"/>
        <v>0</v>
      </c>
      <c r="E232" s="68"/>
      <c r="F232" s="69">
        <f t="shared" si="109"/>
        <v>0</v>
      </c>
      <c r="G232" s="69"/>
      <c r="H232" s="69">
        <f t="shared" si="110"/>
        <v>0</v>
      </c>
      <c r="I232" s="69"/>
      <c r="J232" s="69">
        <f t="shared" si="111"/>
        <v>0</v>
      </c>
      <c r="K232" s="69"/>
      <c r="L232" s="69">
        <f t="shared" si="112"/>
        <v>0</v>
      </c>
      <c r="M232" s="69"/>
      <c r="N232" s="69">
        <f t="shared" si="113"/>
        <v>0</v>
      </c>
      <c r="O232" s="69"/>
      <c r="P232" s="69">
        <f t="shared" si="114"/>
        <v>0</v>
      </c>
      <c r="Q232" s="69"/>
      <c r="R232" s="69">
        <f t="shared" si="115"/>
        <v>0</v>
      </c>
      <c r="S232" s="69"/>
      <c r="T232" s="69">
        <f t="shared" si="116"/>
        <v>0</v>
      </c>
      <c r="U232" s="69"/>
      <c r="V232" s="69">
        <f t="shared" si="117"/>
        <v>0</v>
      </c>
      <c r="W232" s="69"/>
      <c r="X232" s="69">
        <f t="shared" si="118"/>
        <v>0</v>
      </c>
      <c r="Y232" s="69"/>
      <c r="Z232" s="69">
        <f t="shared" si="119"/>
        <v>0</v>
      </c>
      <c r="AA232" s="69"/>
      <c r="AB232" s="69">
        <f t="shared" si="120"/>
        <v>0</v>
      </c>
      <c r="AC232" s="69"/>
      <c r="AD232" s="69">
        <f t="shared" si="121"/>
        <v>0</v>
      </c>
      <c r="AE232" s="69"/>
    </row>
    <row r="233" spans="1:31" ht="12.75" hidden="1">
      <c r="A233" s="67"/>
      <c r="B233" s="68"/>
      <c r="C233" s="69"/>
      <c r="D233" s="69">
        <f t="shared" si="108"/>
        <v>0</v>
      </c>
      <c r="E233" s="68"/>
      <c r="F233" s="69">
        <f t="shared" si="109"/>
        <v>0</v>
      </c>
      <c r="G233" s="69"/>
      <c r="H233" s="69">
        <f t="shared" si="110"/>
        <v>0</v>
      </c>
      <c r="I233" s="69"/>
      <c r="J233" s="69">
        <f t="shared" si="111"/>
        <v>0</v>
      </c>
      <c r="K233" s="69"/>
      <c r="L233" s="69">
        <f t="shared" si="112"/>
        <v>0</v>
      </c>
      <c r="M233" s="69"/>
      <c r="N233" s="69">
        <f t="shared" si="113"/>
        <v>0</v>
      </c>
      <c r="O233" s="69"/>
      <c r="P233" s="69">
        <f t="shared" si="114"/>
        <v>0</v>
      </c>
      <c r="Q233" s="69"/>
      <c r="R233" s="69">
        <f t="shared" si="115"/>
        <v>0</v>
      </c>
      <c r="S233" s="69"/>
      <c r="T233" s="69">
        <f t="shared" si="116"/>
        <v>0</v>
      </c>
      <c r="U233" s="69"/>
      <c r="V233" s="69">
        <f t="shared" si="117"/>
        <v>0</v>
      </c>
      <c r="W233" s="69"/>
      <c r="X233" s="69">
        <f t="shared" si="118"/>
        <v>0</v>
      </c>
      <c r="Y233" s="69"/>
      <c r="Z233" s="69">
        <f t="shared" si="119"/>
        <v>0</v>
      </c>
      <c r="AA233" s="69"/>
      <c r="AB233" s="69">
        <f t="shared" si="120"/>
        <v>0</v>
      </c>
      <c r="AC233" s="69"/>
      <c r="AD233" s="69">
        <f t="shared" si="121"/>
        <v>0</v>
      </c>
      <c r="AE233" s="69"/>
    </row>
    <row r="234" spans="1:31" ht="12.75" hidden="1">
      <c r="A234" s="67"/>
      <c r="B234" s="68"/>
      <c r="C234" s="69"/>
      <c r="D234" s="69">
        <f t="shared" si="108"/>
        <v>0</v>
      </c>
      <c r="E234" s="68"/>
      <c r="F234" s="69">
        <f t="shared" si="109"/>
        <v>0</v>
      </c>
      <c r="G234" s="69"/>
      <c r="H234" s="69">
        <f t="shared" si="110"/>
        <v>0</v>
      </c>
      <c r="I234" s="69"/>
      <c r="J234" s="69">
        <f t="shared" si="111"/>
        <v>0</v>
      </c>
      <c r="K234" s="69"/>
      <c r="L234" s="69">
        <f t="shared" si="112"/>
        <v>0</v>
      </c>
      <c r="M234" s="69"/>
      <c r="N234" s="69">
        <f t="shared" si="113"/>
        <v>0</v>
      </c>
      <c r="O234" s="69"/>
      <c r="P234" s="69">
        <f t="shared" si="114"/>
        <v>0</v>
      </c>
      <c r="Q234" s="69"/>
      <c r="R234" s="69">
        <f t="shared" si="115"/>
        <v>0</v>
      </c>
      <c r="S234" s="69"/>
      <c r="T234" s="69">
        <f t="shared" si="116"/>
        <v>0</v>
      </c>
      <c r="U234" s="69"/>
      <c r="V234" s="69">
        <f t="shared" si="117"/>
        <v>0</v>
      </c>
      <c r="W234" s="69"/>
      <c r="X234" s="69">
        <f t="shared" si="118"/>
        <v>0</v>
      </c>
      <c r="Y234" s="69"/>
      <c r="Z234" s="69">
        <f t="shared" si="119"/>
        <v>0</v>
      </c>
      <c r="AA234" s="69"/>
      <c r="AB234" s="69">
        <f t="shared" si="120"/>
        <v>0</v>
      </c>
      <c r="AC234" s="69"/>
      <c r="AD234" s="69">
        <f t="shared" si="121"/>
        <v>0</v>
      </c>
      <c r="AE234" s="69"/>
    </row>
    <row r="235" spans="1:31" ht="12.75" hidden="1">
      <c r="A235" s="67"/>
      <c r="B235" s="68"/>
      <c r="C235" s="69"/>
      <c r="D235" s="69">
        <f t="shared" si="108"/>
        <v>0</v>
      </c>
      <c r="E235" s="68"/>
      <c r="F235" s="69">
        <f t="shared" si="109"/>
        <v>0</v>
      </c>
      <c r="G235" s="69"/>
      <c r="H235" s="69">
        <f t="shared" si="110"/>
        <v>0</v>
      </c>
      <c r="I235" s="69"/>
      <c r="J235" s="69">
        <f t="shared" si="111"/>
        <v>0</v>
      </c>
      <c r="K235" s="69"/>
      <c r="L235" s="69">
        <f t="shared" si="112"/>
        <v>0</v>
      </c>
      <c r="M235" s="69"/>
      <c r="N235" s="69">
        <f t="shared" si="113"/>
        <v>0</v>
      </c>
      <c r="O235" s="69"/>
      <c r="P235" s="69">
        <f t="shared" si="114"/>
        <v>0</v>
      </c>
      <c r="Q235" s="69"/>
      <c r="R235" s="69">
        <f t="shared" si="115"/>
        <v>0</v>
      </c>
      <c r="S235" s="69"/>
      <c r="T235" s="69">
        <f t="shared" si="116"/>
        <v>0</v>
      </c>
      <c r="U235" s="69"/>
      <c r="V235" s="69">
        <f t="shared" si="117"/>
        <v>0</v>
      </c>
      <c r="W235" s="69"/>
      <c r="X235" s="69">
        <f t="shared" si="118"/>
        <v>0</v>
      </c>
      <c r="Y235" s="69"/>
      <c r="Z235" s="69">
        <f t="shared" si="119"/>
        <v>0</v>
      </c>
      <c r="AA235" s="69"/>
      <c r="AB235" s="69">
        <f t="shared" si="120"/>
        <v>0</v>
      </c>
      <c r="AC235" s="69"/>
      <c r="AD235" s="69">
        <f t="shared" si="121"/>
        <v>0</v>
      </c>
      <c r="AE235" s="69"/>
    </row>
    <row r="236" spans="1:31" ht="12.75" hidden="1">
      <c r="A236" s="67"/>
      <c r="B236" s="68"/>
      <c r="C236" s="69"/>
      <c r="D236" s="69">
        <f>SUM(F236*G236/100)</f>
        <v>0</v>
      </c>
      <c r="E236" s="68"/>
      <c r="F236" s="69">
        <f t="shared" si="109"/>
        <v>0</v>
      </c>
      <c r="G236" s="69"/>
      <c r="H236" s="69">
        <f t="shared" si="110"/>
        <v>0</v>
      </c>
      <c r="I236" s="69"/>
      <c r="J236" s="69">
        <f t="shared" si="111"/>
        <v>0</v>
      </c>
      <c r="K236" s="69"/>
      <c r="L236" s="69">
        <f t="shared" si="112"/>
        <v>0</v>
      </c>
      <c r="M236" s="69"/>
      <c r="N236" s="69">
        <f t="shared" si="113"/>
        <v>0</v>
      </c>
      <c r="O236" s="69"/>
      <c r="P236" s="69">
        <f t="shared" si="114"/>
        <v>0</v>
      </c>
      <c r="Q236" s="69"/>
      <c r="R236" s="69">
        <f t="shared" si="115"/>
        <v>0</v>
      </c>
      <c r="S236" s="69"/>
      <c r="T236" s="69">
        <f t="shared" si="116"/>
        <v>0</v>
      </c>
      <c r="U236" s="69"/>
      <c r="V236" s="69">
        <f t="shared" si="117"/>
        <v>0</v>
      </c>
      <c r="W236" s="69"/>
      <c r="X236" s="69">
        <f t="shared" si="118"/>
        <v>0</v>
      </c>
      <c r="Y236" s="69"/>
      <c r="Z236" s="69">
        <f t="shared" si="119"/>
        <v>0</v>
      </c>
      <c r="AA236" s="69"/>
      <c r="AB236" s="69">
        <f t="shared" si="120"/>
        <v>0</v>
      </c>
      <c r="AC236" s="69"/>
      <c r="AD236" s="69">
        <f t="shared" si="121"/>
        <v>0</v>
      </c>
      <c r="AE236" s="69"/>
    </row>
    <row r="237" spans="1:31" ht="12.75" hidden="1">
      <c r="A237" s="67"/>
      <c r="B237" s="68"/>
      <c r="C237" s="69"/>
      <c r="D237" s="69">
        <f>SUM(F237*G237/100)</f>
        <v>0</v>
      </c>
      <c r="E237" s="68"/>
      <c r="F237" s="69">
        <f t="shared" si="109"/>
        <v>0</v>
      </c>
      <c r="G237" s="69"/>
      <c r="H237" s="69">
        <f t="shared" si="110"/>
        <v>0</v>
      </c>
      <c r="I237" s="69"/>
      <c r="J237" s="69">
        <f t="shared" si="111"/>
        <v>0</v>
      </c>
      <c r="K237" s="69"/>
      <c r="L237" s="69">
        <f t="shared" si="112"/>
        <v>0</v>
      </c>
      <c r="M237" s="69"/>
      <c r="N237" s="69">
        <f t="shared" si="113"/>
        <v>0</v>
      </c>
      <c r="O237" s="69"/>
      <c r="P237" s="69">
        <f t="shared" si="114"/>
        <v>0</v>
      </c>
      <c r="Q237" s="69"/>
      <c r="R237" s="69">
        <f t="shared" si="115"/>
        <v>0</v>
      </c>
      <c r="S237" s="69"/>
      <c r="T237" s="69">
        <f t="shared" si="116"/>
        <v>0</v>
      </c>
      <c r="U237" s="69"/>
      <c r="V237" s="69">
        <f t="shared" si="117"/>
        <v>0</v>
      </c>
      <c r="W237" s="69"/>
      <c r="X237" s="69">
        <f t="shared" si="118"/>
        <v>0</v>
      </c>
      <c r="Y237" s="69"/>
      <c r="Z237" s="69">
        <f t="shared" si="119"/>
        <v>0</v>
      </c>
      <c r="AA237" s="69"/>
      <c r="AB237" s="69">
        <f t="shared" si="120"/>
        <v>0</v>
      </c>
      <c r="AC237" s="69"/>
      <c r="AD237" s="69">
        <f t="shared" si="121"/>
        <v>0</v>
      </c>
      <c r="AE237" s="69"/>
    </row>
    <row r="238" spans="1:31" ht="12.75" hidden="1">
      <c r="A238" s="67"/>
      <c r="B238" s="68"/>
      <c r="C238" s="69"/>
      <c r="D238" s="69">
        <f t="shared" si="108"/>
        <v>0</v>
      </c>
      <c r="E238" s="68"/>
      <c r="F238" s="69">
        <f t="shared" si="109"/>
        <v>0</v>
      </c>
      <c r="G238" s="69"/>
      <c r="H238" s="69">
        <f t="shared" si="110"/>
        <v>0</v>
      </c>
      <c r="I238" s="69"/>
      <c r="J238" s="69">
        <f t="shared" si="111"/>
        <v>0</v>
      </c>
      <c r="K238" s="69"/>
      <c r="L238" s="69">
        <f t="shared" si="112"/>
        <v>0</v>
      </c>
      <c r="M238" s="69"/>
      <c r="N238" s="69">
        <f t="shared" si="113"/>
        <v>0</v>
      </c>
      <c r="O238" s="69"/>
      <c r="P238" s="69">
        <f t="shared" si="114"/>
        <v>0</v>
      </c>
      <c r="Q238" s="69"/>
      <c r="R238" s="69">
        <f t="shared" si="115"/>
        <v>0</v>
      </c>
      <c r="S238" s="69"/>
      <c r="T238" s="69">
        <f t="shared" si="116"/>
        <v>0</v>
      </c>
      <c r="U238" s="69"/>
      <c r="V238" s="69">
        <f t="shared" si="117"/>
        <v>0</v>
      </c>
      <c r="W238" s="69"/>
      <c r="X238" s="69">
        <f t="shared" si="118"/>
        <v>0</v>
      </c>
      <c r="Y238" s="69"/>
      <c r="Z238" s="69">
        <f t="shared" si="119"/>
        <v>0</v>
      </c>
      <c r="AA238" s="69"/>
      <c r="AB238" s="69">
        <f t="shared" si="120"/>
        <v>0</v>
      </c>
      <c r="AC238" s="69"/>
      <c r="AD238" s="69">
        <f t="shared" si="121"/>
        <v>0</v>
      </c>
      <c r="AE238" s="69"/>
    </row>
    <row r="239" spans="1:241" s="7" customFormat="1" ht="60.75" customHeight="1">
      <c r="A239" s="29" t="s">
        <v>783</v>
      </c>
      <c r="B239" s="19">
        <f>SUM(B241+B242)</f>
        <v>0</v>
      </c>
      <c r="C239" s="20"/>
      <c r="D239" s="20">
        <f>SUM(D241+D242)</f>
        <v>0</v>
      </c>
      <c r="E239" s="19" t="e">
        <f>SUM(F239/B239*100)</f>
        <v>#DIV/0!</v>
      </c>
      <c r="F239" s="20">
        <f>SUM(F241+F242)</f>
        <v>0</v>
      </c>
      <c r="G239" s="20" t="e">
        <f>SUM(D239/F239*100)</f>
        <v>#DIV/0!</v>
      </c>
      <c r="H239" s="20">
        <f>SUM(H241+H242)</f>
        <v>0</v>
      </c>
      <c r="I239" s="20" t="e">
        <f>SUM(J239/D239*100)</f>
        <v>#DIV/0!</v>
      </c>
      <c r="J239" s="20">
        <f>SUM(J241+J242)</f>
        <v>0</v>
      </c>
      <c r="K239" s="20" t="e">
        <f>SUM(H239/J239*100)</f>
        <v>#DIV/0!</v>
      </c>
      <c r="L239" s="20">
        <f>SUM(L241+L242)</f>
        <v>0</v>
      </c>
      <c r="M239" s="20" t="e">
        <f>SUM(N239/H239*100)</f>
        <v>#DIV/0!</v>
      </c>
      <c r="N239" s="20">
        <f>SUM(N241+N242)</f>
        <v>0</v>
      </c>
      <c r="O239" s="20" t="e">
        <f>SUM(L239/N239*100)</f>
        <v>#DIV/0!</v>
      </c>
      <c r="P239" s="20">
        <f>SUM(P241+P242)</f>
        <v>0</v>
      </c>
      <c r="Q239" s="20" t="e">
        <f>SUM(R239/L239*100)</f>
        <v>#DIV/0!</v>
      </c>
      <c r="R239" s="20">
        <f>SUM(R241+R242)</f>
        <v>0</v>
      </c>
      <c r="S239" s="20" t="e">
        <f>SUM(P239/R239*100)</f>
        <v>#DIV/0!</v>
      </c>
      <c r="T239" s="20">
        <f>SUM(T241+T242)</f>
        <v>0</v>
      </c>
      <c r="U239" s="20" t="e">
        <f>SUM(V239/P239*100)</f>
        <v>#DIV/0!</v>
      </c>
      <c r="V239" s="20">
        <f>SUM(V241+V242)</f>
        <v>0</v>
      </c>
      <c r="W239" s="20" t="e">
        <f>SUM(T239/V239*100)</f>
        <v>#DIV/0!</v>
      </c>
      <c r="X239" s="20">
        <f>SUM(X241+X242)</f>
        <v>0</v>
      </c>
      <c r="Y239" s="20" t="e">
        <f>SUM(Z239/T239*100)</f>
        <v>#DIV/0!</v>
      </c>
      <c r="Z239" s="20">
        <f>SUM(Z241+Z242)</f>
        <v>0</v>
      </c>
      <c r="AA239" s="20" t="e">
        <f>SUM(X239/Z239*100)</f>
        <v>#DIV/0!</v>
      </c>
      <c r="AB239" s="20">
        <f>SUM(AB241+AB242)</f>
        <v>0</v>
      </c>
      <c r="AC239" s="20" t="e">
        <f>SUM(AD239/X239*100)</f>
        <v>#DIV/0!</v>
      </c>
      <c r="AD239" s="20">
        <f>SUM(AD241+AD242)</f>
        <v>0</v>
      </c>
      <c r="AE239" s="20" t="e">
        <f>SUM(AB239/AD239*100)</f>
        <v>#DIV/0!</v>
      </c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</row>
    <row r="240" spans="1:241" s="54" customFormat="1" ht="15.75">
      <c r="A240" s="8" t="s">
        <v>2</v>
      </c>
      <c r="B240" s="64"/>
      <c r="C240" s="65"/>
      <c r="D240" s="65"/>
      <c r="E240" s="64"/>
      <c r="F240" s="66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</row>
    <row r="241" spans="1:241" s="54" customFormat="1" ht="15.75">
      <c r="A241" s="12" t="s">
        <v>4</v>
      </c>
      <c r="B241" s="43"/>
      <c r="C241" s="44"/>
      <c r="D241" s="43">
        <f>SUM(F241*G241/100)</f>
        <v>0</v>
      </c>
      <c r="E241" s="43"/>
      <c r="F241" s="45">
        <f>SUM(B241*E241/100)</f>
        <v>0</v>
      </c>
      <c r="G241" s="44"/>
      <c r="H241" s="43">
        <f>SUM(J241*K241/100)</f>
        <v>0</v>
      </c>
      <c r="I241" s="44"/>
      <c r="J241" s="43">
        <f>SUM(D241*I241/100)</f>
        <v>0</v>
      </c>
      <c r="K241" s="44"/>
      <c r="L241" s="43">
        <f>SUM(N241*O241/100)</f>
        <v>0</v>
      </c>
      <c r="M241" s="44"/>
      <c r="N241" s="43">
        <f>SUM(H241*M241/100)</f>
        <v>0</v>
      </c>
      <c r="O241" s="44"/>
      <c r="P241" s="43">
        <f>SUM(R241*S241/100)</f>
        <v>0</v>
      </c>
      <c r="Q241" s="44"/>
      <c r="R241" s="43">
        <f>SUM(L241*Q241/100)</f>
        <v>0</v>
      </c>
      <c r="S241" s="44"/>
      <c r="T241" s="43">
        <f>SUM(V241*W241/100)</f>
        <v>0</v>
      </c>
      <c r="U241" s="44"/>
      <c r="V241" s="43">
        <f>SUM(P241*U241/100)</f>
        <v>0</v>
      </c>
      <c r="W241" s="44"/>
      <c r="X241" s="43">
        <f>SUM(Z241*AA241/100)</f>
        <v>0</v>
      </c>
      <c r="Y241" s="44"/>
      <c r="Z241" s="43">
        <f>SUM(T241*Y241/100)</f>
        <v>0</v>
      </c>
      <c r="AA241" s="44"/>
      <c r="AB241" s="43">
        <f>SUM(AD241*AE241/100)</f>
        <v>0</v>
      </c>
      <c r="AC241" s="44"/>
      <c r="AD241" s="43">
        <f>SUM(X241*AC241/100)</f>
        <v>0</v>
      </c>
      <c r="AE241" s="4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</row>
    <row r="242" spans="1:241" s="54" customFormat="1" ht="15.75">
      <c r="A242" s="15" t="s">
        <v>3</v>
      </c>
      <c r="B242" s="46">
        <f>SUM(B244:B250)</f>
        <v>0</v>
      </c>
      <c r="C242" s="47"/>
      <c r="D242" s="47">
        <f>SUM(D244:D250)</f>
        <v>0</v>
      </c>
      <c r="E242" s="46" t="e">
        <f>SUM(F242/B242*100)</f>
        <v>#DIV/0!</v>
      </c>
      <c r="F242" s="47">
        <f>SUM(F244:F250)</f>
        <v>0</v>
      </c>
      <c r="G242" s="47" t="e">
        <f>SUM(D242/F242*100)</f>
        <v>#DIV/0!</v>
      </c>
      <c r="H242" s="47">
        <f>SUM(H244:H250)</f>
        <v>0</v>
      </c>
      <c r="I242" s="47" t="e">
        <f>SUM(J242/D242*100)</f>
        <v>#DIV/0!</v>
      </c>
      <c r="J242" s="47">
        <f>SUM(J244:J250)</f>
        <v>0</v>
      </c>
      <c r="K242" s="47" t="e">
        <f>SUM(H242/J242*100)</f>
        <v>#DIV/0!</v>
      </c>
      <c r="L242" s="47">
        <f>SUM(L244:L250)</f>
        <v>0</v>
      </c>
      <c r="M242" s="47" t="e">
        <f>SUM(N242/H242*100)</f>
        <v>#DIV/0!</v>
      </c>
      <c r="N242" s="47">
        <f>SUM(N244:N250)</f>
        <v>0</v>
      </c>
      <c r="O242" s="47" t="e">
        <f>SUM(L242/N242*100)</f>
        <v>#DIV/0!</v>
      </c>
      <c r="P242" s="47">
        <f>SUM(P244:P250)</f>
        <v>0</v>
      </c>
      <c r="Q242" s="47" t="e">
        <f>SUM(R242/L242*100)</f>
        <v>#DIV/0!</v>
      </c>
      <c r="R242" s="47">
        <f>SUM(R244:R250)</f>
        <v>0</v>
      </c>
      <c r="S242" s="47" t="e">
        <f>SUM(P242/R242*100)</f>
        <v>#DIV/0!</v>
      </c>
      <c r="T242" s="47">
        <f>SUM(T244:T250)</f>
        <v>0</v>
      </c>
      <c r="U242" s="47" t="e">
        <f>SUM(V242/P242*100)</f>
        <v>#DIV/0!</v>
      </c>
      <c r="V242" s="47">
        <f>SUM(V244:V250)</f>
        <v>0</v>
      </c>
      <c r="W242" s="47" t="e">
        <f>SUM(T242/V242*100)</f>
        <v>#DIV/0!</v>
      </c>
      <c r="X242" s="47">
        <f>SUM(X244:X250)</f>
        <v>0</v>
      </c>
      <c r="Y242" s="47" t="e">
        <f>SUM(Z242/T242*100)</f>
        <v>#DIV/0!</v>
      </c>
      <c r="Z242" s="47">
        <f>SUM(Z244:Z250)</f>
        <v>0</v>
      </c>
      <c r="AA242" s="47" t="e">
        <f>SUM(X242/Z242*100)</f>
        <v>#DIV/0!</v>
      </c>
      <c r="AB242" s="47">
        <f>SUM(AB244:AB250)</f>
        <v>0</v>
      </c>
      <c r="AC242" s="47" t="e">
        <f>SUM(AD242/X242*100)</f>
        <v>#DIV/0!</v>
      </c>
      <c r="AD242" s="47">
        <f>SUM(AD244:AD250)</f>
        <v>0</v>
      </c>
      <c r="AE242" s="47" t="e">
        <f>SUM(AB242/AD242*100)</f>
        <v>#DIV/0!</v>
      </c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</row>
    <row r="243" spans="1:241" s="54" customFormat="1" ht="15.75">
      <c r="A243" s="8" t="s">
        <v>10</v>
      </c>
      <c r="B243" s="43"/>
      <c r="C243" s="44"/>
      <c r="D243" s="44"/>
      <c r="E243" s="43"/>
      <c r="F243" s="45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</row>
    <row r="244" spans="1:241" s="54" customFormat="1" ht="11.25" customHeight="1">
      <c r="A244" s="67"/>
      <c r="B244" s="68"/>
      <c r="C244" s="69"/>
      <c r="D244" s="69">
        <f aca="true" t="shared" si="123" ref="D244:D250">SUM(F244*G244/100)</f>
        <v>0</v>
      </c>
      <c r="E244" s="68"/>
      <c r="F244" s="69">
        <f aca="true" t="shared" si="124" ref="F244:F250">SUM(B244*E244/100)</f>
        <v>0</v>
      </c>
      <c r="G244" s="69"/>
      <c r="H244" s="69">
        <f aca="true" t="shared" si="125" ref="H244:H250">SUM(J244*K244/100)</f>
        <v>0</v>
      </c>
      <c r="I244" s="69"/>
      <c r="J244" s="69">
        <f aca="true" t="shared" si="126" ref="J244:J250">SUM(D244*I244/100)</f>
        <v>0</v>
      </c>
      <c r="K244" s="69"/>
      <c r="L244" s="69">
        <f aca="true" t="shared" si="127" ref="L244:L250">SUM(N244*O244/100)</f>
        <v>0</v>
      </c>
      <c r="M244" s="69"/>
      <c r="N244" s="69">
        <f aca="true" t="shared" si="128" ref="N244:N250">SUM(H244*M244/100)</f>
        <v>0</v>
      </c>
      <c r="O244" s="69"/>
      <c r="P244" s="69">
        <f aca="true" t="shared" si="129" ref="P244:P250">SUM(R244*S244/100)</f>
        <v>0</v>
      </c>
      <c r="Q244" s="69"/>
      <c r="R244" s="69">
        <f aca="true" t="shared" si="130" ref="R244:R250">SUM(L244*Q244/100)</f>
        <v>0</v>
      </c>
      <c r="S244" s="69"/>
      <c r="T244" s="69">
        <f aca="true" t="shared" si="131" ref="T244:T250">SUM(V244*W244/100)</f>
        <v>0</v>
      </c>
      <c r="U244" s="69"/>
      <c r="V244" s="69">
        <f aca="true" t="shared" si="132" ref="V244:V250">SUM(P244*U244/100)</f>
        <v>0</v>
      </c>
      <c r="W244" s="69"/>
      <c r="X244" s="69">
        <f aca="true" t="shared" si="133" ref="X244:X250">SUM(Z244*AA244/100)</f>
        <v>0</v>
      </c>
      <c r="Y244" s="69"/>
      <c r="Z244" s="69">
        <f aca="true" t="shared" si="134" ref="Z244:Z250">SUM(T244*Y244/100)</f>
        <v>0</v>
      </c>
      <c r="AA244" s="69"/>
      <c r="AB244" s="69">
        <f aca="true" t="shared" si="135" ref="AB244:AB250">SUM(AD244*AE244/100)</f>
        <v>0</v>
      </c>
      <c r="AC244" s="69"/>
      <c r="AD244" s="69">
        <f aca="true" t="shared" si="136" ref="AD244:AD250">SUM(X244*AC244/100)</f>
        <v>0</v>
      </c>
      <c r="AE244" s="69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</row>
    <row r="245" spans="1:241" s="54" customFormat="1" ht="2.25" customHeight="1" hidden="1">
      <c r="A245" s="67"/>
      <c r="B245" s="68"/>
      <c r="C245" s="69"/>
      <c r="D245" s="69">
        <f t="shared" si="123"/>
        <v>0</v>
      </c>
      <c r="E245" s="68"/>
      <c r="F245" s="69">
        <f t="shared" si="124"/>
        <v>0</v>
      </c>
      <c r="G245" s="69"/>
      <c r="H245" s="69">
        <f t="shared" si="125"/>
        <v>0</v>
      </c>
      <c r="I245" s="69"/>
      <c r="J245" s="69">
        <f t="shared" si="126"/>
        <v>0</v>
      </c>
      <c r="K245" s="69"/>
      <c r="L245" s="69">
        <f t="shared" si="127"/>
        <v>0</v>
      </c>
      <c r="M245" s="69"/>
      <c r="N245" s="69">
        <f t="shared" si="128"/>
        <v>0</v>
      </c>
      <c r="O245" s="69"/>
      <c r="P245" s="69">
        <f t="shared" si="129"/>
        <v>0</v>
      </c>
      <c r="Q245" s="69"/>
      <c r="R245" s="69">
        <f t="shared" si="130"/>
        <v>0</v>
      </c>
      <c r="S245" s="69"/>
      <c r="T245" s="69">
        <f t="shared" si="131"/>
        <v>0</v>
      </c>
      <c r="U245" s="69"/>
      <c r="V245" s="69">
        <f t="shared" si="132"/>
        <v>0</v>
      </c>
      <c r="W245" s="69"/>
      <c r="X245" s="69">
        <f t="shared" si="133"/>
        <v>0</v>
      </c>
      <c r="Y245" s="69"/>
      <c r="Z245" s="69">
        <f t="shared" si="134"/>
        <v>0</v>
      </c>
      <c r="AA245" s="69"/>
      <c r="AB245" s="69">
        <f t="shared" si="135"/>
        <v>0</v>
      </c>
      <c r="AC245" s="69"/>
      <c r="AD245" s="69">
        <f t="shared" si="136"/>
        <v>0</v>
      </c>
      <c r="AE245" s="69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</row>
    <row r="246" spans="1:241" s="54" customFormat="1" ht="12.75" hidden="1">
      <c r="A246" s="67"/>
      <c r="B246" s="68"/>
      <c r="C246" s="69"/>
      <c r="D246" s="69">
        <f t="shared" si="123"/>
        <v>0</v>
      </c>
      <c r="E246" s="68"/>
      <c r="F246" s="69">
        <f t="shared" si="124"/>
        <v>0</v>
      </c>
      <c r="G246" s="69"/>
      <c r="H246" s="69">
        <f t="shared" si="125"/>
        <v>0</v>
      </c>
      <c r="I246" s="69"/>
      <c r="J246" s="69">
        <f t="shared" si="126"/>
        <v>0</v>
      </c>
      <c r="K246" s="69"/>
      <c r="L246" s="69">
        <f t="shared" si="127"/>
        <v>0</v>
      </c>
      <c r="M246" s="69"/>
      <c r="N246" s="69">
        <f t="shared" si="128"/>
        <v>0</v>
      </c>
      <c r="O246" s="69"/>
      <c r="P246" s="69">
        <f t="shared" si="129"/>
        <v>0</v>
      </c>
      <c r="Q246" s="69"/>
      <c r="R246" s="69">
        <f t="shared" si="130"/>
        <v>0</v>
      </c>
      <c r="S246" s="69"/>
      <c r="T246" s="69">
        <f t="shared" si="131"/>
        <v>0</v>
      </c>
      <c r="U246" s="69"/>
      <c r="V246" s="69">
        <f t="shared" si="132"/>
        <v>0</v>
      </c>
      <c r="W246" s="69"/>
      <c r="X246" s="69">
        <f t="shared" si="133"/>
        <v>0</v>
      </c>
      <c r="Y246" s="69"/>
      <c r="Z246" s="69">
        <f t="shared" si="134"/>
        <v>0</v>
      </c>
      <c r="AA246" s="69"/>
      <c r="AB246" s="69">
        <f t="shared" si="135"/>
        <v>0</v>
      </c>
      <c r="AC246" s="69"/>
      <c r="AD246" s="69">
        <f t="shared" si="136"/>
        <v>0</v>
      </c>
      <c r="AE246" s="69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</row>
    <row r="247" spans="1:241" s="54" customFormat="1" ht="12.75" hidden="1">
      <c r="A247" s="67"/>
      <c r="B247" s="68"/>
      <c r="C247" s="69"/>
      <c r="D247" s="69">
        <f t="shared" si="123"/>
        <v>0</v>
      </c>
      <c r="E247" s="68"/>
      <c r="F247" s="69">
        <f t="shared" si="124"/>
        <v>0</v>
      </c>
      <c r="G247" s="69"/>
      <c r="H247" s="69">
        <f t="shared" si="125"/>
        <v>0</v>
      </c>
      <c r="I247" s="69"/>
      <c r="J247" s="69">
        <f t="shared" si="126"/>
        <v>0</v>
      </c>
      <c r="K247" s="69"/>
      <c r="L247" s="69">
        <f t="shared" si="127"/>
        <v>0</v>
      </c>
      <c r="M247" s="69"/>
      <c r="N247" s="69">
        <f t="shared" si="128"/>
        <v>0</v>
      </c>
      <c r="O247" s="69"/>
      <c r="P247" s="69">
        <f t="shared" si="129"/>
        <v>0</v>
      </c>
      <c r="Q247" s="69"/>
      <c r="R247" s="69">
        <f t="shared" si="130"/>
        <v>0</v>
      </c>
      <c r="S247" s="69"/>
      <c r="T247" s="69">
        <f t="shared" si="131"/>
        <v>0</v>
      </c>
      <c r="U247" s="69"/>
      <c r="V247" s="69">
        <f t="shared" si="132"/>
        <v>0</v>
      </c>
      <c r="W247" s="69"/>
      <c r="X247" s="69">
        <f t="shared" si="133"/>
        <v>0</v>
      </c>
      <c r="Y247" s="69"/>
      <c r="Z247" s="69">
        <f t="shared" si="134"/>
        <v>0</v>
      </c>
      <c r="AA247" s="69"/>
      <c r="AB247" s="69">
        <f t="shared" si="135"/>
        <v>0</v>
      </c>
      <c r="AC247" s="69"/>
      <c r="AD247" s="69">
        <f t="shared" si="136"/>
        <v>0</v>
      </c>
      <c r="AE247" s="69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</row>
    <row r="248" spans="1:241" s="54" customFormat="1" ht="12.75" hidden="1">
      <c r="A248" s="67"/>
      <c r="B248" s="68"/>
      <c r="C248" s="69"/>
      <c r="D248" s="69">
        <f t="shared" si="123"/>
        <v>0</v>
      </c>
      <c r="E248" s="68"/>
      <c r="F248" s="69">
        <f t="shared" si="124"/>
        <v>0</v>
      </c>
      <c r="G248" s="69"/>
      <c r="H248" s="69">
        <f t="shared" si="125"/>
        <v>0</v>
      </c>
      <c r="I248" s="69"/>
      <c r="J248" s="69">
        <f t="shared" si="126"/>
        <v>0</v>
      </c>
      <c r="K248" s="69"/>
      <c r="L248" s="69">
        <f t="shared" si="127"/>
        <v>0</v>
      </c>
      <c r="M248" s="69"/>
      <c r="N248" s="69">
        <f t="shared" si="128"/>
        <v>0</v>
      </c>
      <c r="O248" s="69"/>
      <c r="P248" s="69">
        <f t="shared" si="129"/>
        <v>0</v>
      </c>
      <c r="Q248" s="69"/>
      <c r="R248" s="69">
        <f t="shared" si="130"/>
        <v>0</v>
      </c>
      <c r="S248" s="69"/>
      <c r="T248" s="69">
        <f t="shared" si="131"/>
        <v>0</v>
      </c>
      <c r="U248" s="69"/>
      <c r="V248" s="69">
        <f t="shared" si="132"/>
        <v>0</v>
      </c>
      <c r="W248" s="69"/>
      <c r="X248" s="69">
        <f t="shared" si="133"/>
        <v>0</v>
      </c>
      <c r="Y248" s="69"/>
      <c r="Z248" s="69">
        <f t="shared" si="134"/>
        <v>0</v>
      </c>
      <c r="AA248" s="69"/>
      <c r="AB248" s="69">
        <f t="shared" si="135"/>
        <v>0</v>
      </c>
      <c r="AC248" s="69"/>
      <c r="AD248" s="69">
        <f t="shared" si="136"/>
        <v>0</v>
      </c>
      <c r="AE248" s="69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</row>
    <row r="249" spans="1:241" s="54" customFormat="1" ht="12.75" hidden="1">
      <c r="A249" s="67"/>
      <c r="B249" s="68"/>
      <c r="C249" s="69"/>
      <c r="D249" s="69">
        <f t="shared" si="123"/>
        <v>0</v>
      </c>
      <c r="E249" s="68"/>
      <c r="F249" s="69">
        <f t="shared" si="124"/>
        <v>0</v>
      </c>
      <c r="G249" s="69"/>
      <c r="H249" s="69">
        <f t="shared" si="125"/>
        <v>0</v>
      </c>
      <c r="I249" s="69"/>
      <c r="J249" s="69">
        <f t="shared" si="126"/>
        <v>0</v>
      </c>
      <c r="K249" s="69"/>
      <c r="L249" s="69">
        <f t="shared" si="127"/>
        <v>0</v>
      </c>
      <c r="M249" s="69"/>
      <c r="N249" s="69">
        <f t="shared" si="128"/>
        <v>0</v>
      </c>
      <c r="O249" s="69"/>
      <c r="P249" s="69">
        <f t="shared" si="129"/>
        <v>0</v>
      </c>
      <c r="Q249" s="69"/>
      <c r="R249" s="69">
        <f t="shared" si="130"/>
        <v>0</v>
      </c>
      <c r="S249" s="69"/>
      <c r="T249" s="69">
        <f t="shared" si="131"/>
        <v>0</v>
      </c>
      <c r="U249" s="69"/>
      <c r="V249" s="69">
        <f t="shared" si="132"/>
        <v>0</v>
      </c>
      <c r="W249" s="69"/>
      <c r="X249" s="69">
        <f t="shared" si="133"/>
        <v>0</v>
      </c>
      <c r="Y249" s="69"/>
      <c r="Z249" s="69">
        <f t="shared" si="134"/>
        <v>0</v>
      </c>
      <c r="AA249" s="69"/>
      <c r="AB249" s="69">
        <f t="shared" si="135"/>
        <v>0</v>
      </c>
      <c r="AC249" s="69"/>
      <c r="AD249" s="69">
        <f t="shared" si="136"/>
        <v>0</v>
      </c>
      <c r="AE249" s="69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</row>
    <row r="250" spans="1:241" s="54" customFormat="1" ht="12.75" hidden="1">
      <c r="A250" s="67"/>
      <c r="B250" s="68"/>
      <c r="C250" s="69"/>
      <c r="D250" s="69">
        <f t="shared" si="123"/>
        <v>0</v>
      </c>
      <c r="E250" s="68"/>
      <c r="F250" s="69">
        <f t="shared" si="124"/>
        <v>0</v>
      </c>
      <c r="G250" s="69"/>
      <c r="H250" s="69">
        <f t="shared" si="125"/>
        <v>0</v>
      </c>
      <c r="I250" s="69"/>
      <c r="J250" s="69">
        <f t="shared" si="126"/>
        <v>0</v>
      </c>
      <c r="K250" s="69"/>
      <c r="L250" s="69">
        <f t="shared" si="127"/>
        <v>0</v>
      </c>
      <c r="M250" s="69"/>
      <c r="N250" s="69">
        <f t="shared" si="128"/>
        <v>0</v>
      </c>
      <c r="O250" s="69"/>
      <c r="P250" s="69">
        <f t="shared" si="129"/>
        <v>0</v>
      </c>
      <c r="Q250" s="69"/>
      <c r="R250" s="69">
        <f t="shared" si="130"/>
        <v>0</v>
      </c>
      <c r="S250" s="69"/>
      <c r="T250" s="69">
        <f t="shared" si="131"/>
        <v>0</v>
      </c>
      <c r="U250" s="69"/>
      <c r="V250" s="69">
        <f t="shared" si="132"/>
        <v>0</v>
      </c>
      <c r="W250" s="69"/>
      <c r="X250" s="69">
        <f t="shared" si="133"/>
        <v>0</v>
      </c>
      <c r="Y250" s="69"/>
      <c r="Z250" s="69">
        <f t="shared" si="134"/>
        <v>0</v>
      </c>
      <c r="AA250" s="69"/>
      <c r="AB250" s="69">
        <f t="shared" si="135"/>
        <v>0</v>
      </c>
      <c r="AC250" s="69"/>
      <c r="AD250" s="69">
        <f t="shared" si="136"/>
        <v>0</v>
      </c>
      <c r="AE250" s="69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</row>
    <row r="251" spans="1:241" s="54" customFormat="1" ht="48.75" customHeight="1">
      <c r="A251" s="29" t="s">
        <v>25</v>
      </c>
      <c r="B251" s="19">
        <f>SUM(B253+B254)</f>
        <v>417369</v>
      </c>
      <c r="C251" s="20"/>
      <c r="D251" s="20">
        <f>SUM(D253+D254)</f>
        <v>522795.6439222988</v>
      </c>
      <c r="E251" s="19">
        <f>SUM(F251/B251*100)</f>
        <v>116.73794650000002</v>
      </c>
      <c r="F251" s="20">
        <f>SUM(F253+F254)</f>
        <v>487227.9999275851</v>
      </c>
      <c r="G251" s="20">
        <f>SUM(D251/F251*100)</f>
        <v>107.3</v>
      </c>
      <c r="H251" s="20">
        <f>SUM(H253+H254)</f>
        <v>557592.921981767</v>
      </c>
      <c r="I251" s="20">
        <f>SUM(J251/D251*100)</f>
        <v>101</v>
      </c>
      <c r="J251" s="20">
        <f>SUM(J253+J254)</f>
        <v>528023.6003615218</v>
      </c>
      <c r="K251" s="20">
        <f>SUM(H251/J251*100)</f>
        <v>105.60000000000001</v>
      </c>
      <c r="L251" s="20">
        <f>SUM(L253+L254)</f>
        <v>592453.6314640671</v>
      </c>
      <c r="M251" s="20">
        <f>SUM(N251/H251*100)</f>
        <v>101</v>
      </c>
      <c r="N251" s="20">
        <f>SUM(N253+N254)</f>
        <v>563168.8512015847</v>
      </c>
      <c r="O251" s="20">
        <f>SUM(L251/N251*100)</f>
        <v>105.2</v>
      </c>
      <c r="P251" s="20">
        <f>SUM(P253+P254)</f>
        <v>632704.9311857359</v>
      </c>
      <c r="Q251" s="20">
        <f>SUM(R251/L251*100)</f>
        <v>102</v>
      </c>
      <c r="R251" s="20">
        <f>SUM(R253+R254)</f>
        <v>604302.7040933485</v>
      </c>
      <c r="S251" s="20">
        <f>SUM(P251/R251*100)</f>
        <v>104.69999999999999</v>
      </c>
      <c r="T251" s="20">
        <f>SUM(T253+T254)</f>
        <v>684956.2352227786</v>
      </c>
      <c r="U251" s="20">
        <f>SUM(V251/P251*100)</f>
        <v>103.3</v>
      </c>
      <c r="V251" s="20">
        <f>SUM(V253+V254)</f>
        <v>653584.1939148651</v>
      </c>
      <c r="W251" s="20">
        <f>SUM(T251/V251*100)</f>
        <v>104.80000000000001</v>
      </c>
      <c r="X251" s="20">
        <f>SUM(X253+X254)</f>
        <v>0</v>
      </c>
      <c r="Y251" s="20">
        <f>SUM(Z251/T251*100)</f>
        <v>0</v>
      </c>
      <c r="Z251" s="20">
        <f>SUM(Z253+Z254)</f>
        <v>0</v>
      </c>
      <c r="AA251" s="20" t="e">
        <f>SUM(X251/Z251*100)</f>
        <v>#DIV/0!</v>
      </c>
      <c r="AB251" s="20">
        <f>SUM(AB253+AB254)</f>
        <v>0</v>
      </c>
      <c r="AC251" s="20" t="e">
        <f>SUM(AD251/X251*100)</f>
        <v>#DIV/0!</v>
      </c>
      <c r="AD251" s="20">
        <f>SUM(AD253+AD254)</f>
        <v>0</v>
      </c>
      <c r="AE251" s="20" t="e">
        <f>SUM(AB251/AD251*100)</f>
        <v>#DIV/0!</v>
      </c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</row>
    <row r="252" spans="1:241" s="54" customFormat="1" ht="15.75">
      <c r="A252" s="8" t="s">
        <v>2</v>
      </c>
      <c r="B252" s="64"/>
      <c r="C252" s="65"/>
      <c r="D252" s="65"/>
      <c r="E252" s="64"/>
      <c r="F252" s="66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</row>
    <row r="253" spans="1:241" s="54" customFormat="1" ht="15.75">
      <c r="A253" s="12" t="s">
        <v>4</v>
      </c>
      <c r="B253" s="43"/>
      <c r="C253" s="44"/>
      <c r="D253" s="43">
        <f>SUM(F253*G253/100)</f>
        <v>0</v>
      </c>
      <c r="E253" s="43"/>
      <c r="F253" s="45">
        <f>SUM(B253*E253/100)</f>
        <v>0</v>
      </c>
      <c r="G253" s="44"/>
      <c r="H253" s="43">
        <f>SUM(J253*K253/100)</f>
        <v>0</v>
      </c>
      <c r="I253" s="44"/>
      <c r="J253" s="43">
        <f>SUM(D253*I253/100)</f>
        <v>0</v>
      </c>
      <c r="K253" s="44"/>
      <c r="L253" s="43">
        <f>SUM(N253*O253/100)</f>
        <v>0</v>
      </c>
      <c r="M253" s="44"/>
      <c r="N253" s="43">
        <f>SUM(H253*M253/100)</f>
        <v>0</v>
      </c>
      <c r="O253" s="44"/>
      <c r="P253" s="43">
        <f>SUM(R253*S253/100)</f>
        <v>0</v>
      </c>
      <c r="Q253" s="44"/>
      <c r="R253" s="43">
        <f>SUM(L253*Q253/100)</f>
        <v>0</v>
      </c>
      <c r="S253" s="44"/>
      <c r="T253" s="43">
        <f>SUM(V253*W253/100)</f>
        <v>0</v>
      </c>
      <c r="U253" s="44"/>
      <c r="V253" s="43">
        <f>SUM(P253*U253/100)</f>
        <v>0</v>
      </c>
      <c r="W253" s="44"/>
      <c r="X253" s="43">
        <f>SUM(Z253*AA253/100)</f>
        <v>0</v>
      </c>
      <c r="Y253" s="44"/>
      <c r="Z253" s="43">
        <f>SUM(T253*Y253/100)</f>
        <v>0</v>
      </c>
      <c r="AA253" s="44"/>
      <c r="AB253" s="43">
        <f>SUM(AD253*AE253/100)</f>
        <v>0</v>
      </c>
      <c r="AC253" s="44"/>
      <c r="AD253" s="43">
        <f>SUM(X253*AC253/100)</f>
        <v>0</v>
      </c>
      <c r="AE253" s="4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</row>
    <row r="254" spans="1:241" s="54" customFormat="1" ht="15.75">
      <c r="A254" s="15" t="s">
        <v>3</v>
      </c>
      <c r="B254" s="46">
        <f>SUM(B256:B265)</f>
        <v>417369</v>
      </c>
      <c r="C254" s="47"/>
      <c r="D254" s="47">
        <f>SUM(D256:D265)</f>
        <v>522795.6439222988</v>
      </c>
      <c r="E254" s="46">
        <f>SUM(F254/B254*100)</f>
        <v>116.73794650000002</v>
      </c>
      <c r="F254" s="47">
        <f>SUM(F256:F265)</f>
        <v>487227.9999275851</v>
      </c>
      <c r="G254" s="47">
        <f>SUM(D254/F254*100)</f>
        <v>107.3</v>
      </c>
      <c r="H254" s="47">
        <f>SUM(H256:H265)</f>
        <v>557592.921981767</v>
      </c>
      <c r="I254" s="47">
        <f>SUM(J254/D254*100)</f>
        <v>101</v>
      </c>
      <c r="J254" s="47">
        <f>SUM(J256:J265)</f>
        <v>528023.6003615218</v>
      </c>
      <c r="K254" s="47">
        <f>SUM(H254/J254*100)</f>
        <v>105.60000000000001</v>
      </c>
      <c r="L254" s="47">
        <f>SUM(L256:L265)</f>
        <v>592453.6314640671</v>
      </c>
      <c r="M254" s="47">
        <f>SUM(N254/H254*100)</f>
        <v>101</v>
      </c>
      <c r="N254" s="47">
        <f>SUM(N256:N265)</f>
        <v>563168.8512015847</v>
      </c>
      <c r="O254" s="47">
        <f>SUM(L254/N254*100)</f>
        <v>105.2</v>
      </c>
      <c r="P254" s="47">
        <f>SUM(P256:P265)</f>
        <v>632704.9311857359</v>
      </c>
      <c r="Q254" s="47">
        <f>SUM(R254/L254*100)</f>
        <v>102</v>
      </c>
      <c r="R254" s="47">
        <f>SUM(R256:R265)</f>
        <v>604302.7040933485</v>
      </c>
      <c r="S254" s="47">
        <f>SUM(P254/R254*100)</f>
        <v>104.69999999999999</v>
      </c>
      <c r="T254" s="47">
        <f>SUM(T256:T265)</f>
        <v>684956.2352227786</v>
      </c>
      <c r="U254" s="47">
        <f>SUM(V254/P254*100)</f>
        <v>103.3</v>
      </c>
      <c r="V254" s="47">
        <f>SUM(V256:V265)</f>
        <v>653584.1939148651</v>
      </c>
      <c r="W254" s="47">
        <f>SUM(T254/V254*100)</f>
        <v>104.80000000000001</v>
      </c>
      <c r="X254" s="47">
        <f>SUM(X256:X265)</f>
        <v>0</v>
      </c>
      <c r="Y254" s="47">
        <f>SUM(Z254/T254*100)</f>
        <v>0</v>
      </c>
      <c r="Z254" s="47">
        <f>SUM(Z256:Z265)</f>
        <v>0</v>
      </c>
      <c r="AA254" s="47" t="e">
        <f>SUM(X254/Z254*100)</f>
        <v>#DIV/0!</v>
      </c>
      <c r="AB254" s="47">
        <f>SUM(AB256:AB265)</f>
        <v>0</v>
      </c>
      <c r="AC254" s="47" t="e">
        <f>SUM(AD254/X254*100)</f>
        <v>#DIV/0!</v>
      </c>
      <c r="AD254" s="47">
        <f>SUM(AD256:AD265)</f>
        <v>0</v>
      </c>
      <c r="AE254" s="47" t="e">
        <f>SUM(AB254/AD254*100)</f>
        <v>#DIV/0!</v>
      </c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</row>
    <row r="255" spans="1:241" s="54" customFormat="1" ht="15.75">
      <c r="A255" s="8" t="s">
        <v>10</v>
      </c>
      <c r="B255" s="46"/>
      <c r="C255" s="47"/>
      <c r="D255" s="47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</row>
    <row r="256" spans="1:241" s="54" customFormat="1" ht="12.75">
      <c r="A256" s="67" t="s">
        <v>795</v>
      </c>
      <c r="B256" s="70">
        <v>417369</v>
      </c>
      <c r="C256" s="67"/>
      <c r="D256" s="69">
        <f aca="true" t="shared" si="137" ref="D256:D265">SUM(F256*G256/100)</f>
        <v>522795.6439222988</v>
      </c>
      <c r="E256" s="68">
        <v>116.7379465</v>
      </c>
      <c r="F256" s="69">
        <f aca="true" t="shared" si="138" ref="F256:F265">SUM(B256*E256/100)</f>
        <v>487227.9999275851</v>
      </c>
      <c r="G256" s="69">
        <v>107.3</v>
      </c>
      <c r="H256" s="69">
        <f aca="true" t="shared" si="139" ref="H256:H265">SUM(J256*K256/100)</f>
        <v>557592.921981767</v>
      </c>
      <c r="I256" s="69">
        <v>101</v>
      </c>
      <c r="J256" s="69">
        <f aca="true" t="shared" si="140" ref="J256:J265">SUM(D256*I256/100)</f>
        <v>528023.6003615218</v>
      </c>
      <c r="K256" s="69">
        <v>105.6</v>
      </c>
      <c r="L256" s="69">
        <f aca="true" t="shared" si="141" ref="L256:L265">SUM(N256*O256/100)</f>
        <v>592453.6314640671</v>
      </c>
      <c r="M256" s="69">
        <v>101</v>
      </c>
      <c r="N256" s="69">
        <f aca="true" t="shared" si="142" ref="N256:N265">SUM(H256*M256/100)</f>
        <v>563168.8512015847</v>
      </c>
      <c r="O256" s="69">
        <v>105.2</v>
      </c>
      <c r="P256" s="69">
        <f aca="true" t="shared" si="143" ref="P256:P265">SUM(R256*S256/100)</f>
        <v>632704.9311857359</v>
      </c>
      <c r="Q256" s="69">
        <v>102</v>
      </c>
      <c r="R256" s="69">
        <f aca="true" t="shared" si="144" ref="R256:R265">SUM(L256*Q256/100)</f>
        <v>604302.7040933485</v>
      </c>
      <c r="S256" s="69">
        <v>104.7</v>
      </c>
      <c r="T256" s="69">
        <f aca="true" t="shared" si="145" ref="T256:T265">SUM(V256*W256/100)</f>
        <v>684956.2352227786</v>
      </c>
      <c r="U256" s="69">
        <v>103.3</v>
      </c>
      <c r="V256" s="69">
        <f aca="true" t="shared" si="146" ref="V256:V265">SUM(P256*U256/100)</f>
        <v>653584.1939148651</v>
      </c>
      <c r="W256" s="69">
        <v>104.8</v>
      </c>
      <c r="X256" s="69">
        <f aca="true" t="shared" si="147" ref="X256:X265">SUM(Z256*AA256/100)</f>
        <v>0</v>
      </c>
      <c r="Y256" s="69"/>
      <c r="Z256" s="69">
        <f aca="true" t="shared" si="148" ref="Z256:Z265">SUM(T256*Y256/100)</f>
        <v>0</v>
      </c>
      <c r="AA256" s="69"/>
      <c r="AB256" s="69">
        <f aca="true" t="shared" si="149" ref="AB256:AB265">SUM(AD256*AE256/100)</f>
        <v>0</v>
      </c>
      <c r="AC256" s="69"/>
      <c r="AD256" s="69">
        <f aca="true" t="shared" si="150" ref="AD256:AD265">SUM(X256*AC256/100)</f>
        <v>0</v>
      </c>
      <c r="AE256" s="69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</row>
    <row r="257" spans="1:241" s="54" customFormat="1" ht="12.75">
      <c r="A257" s="67"/>
      <c r="B257" s="70"/>
      <c r="C257" s="67"/>
      <c r="D257" s="69">
        <f t="shared" si="137"/>
        <v>0</v>
      </c>
      <c r="E257" s="68"/>
      <c r="F257" s="69">
        <f t="shared" si="138"/>
        <v>0</v>
      </c>
      <c r="G257" s="69"/>
      <c r="H257" s="69">
        <f t="shared" si="139"/>
        <v>0</v>
      </c>
      <c r="I257" s="69"/>
      <c r="J257" s="69">
        <f t="shared" si="140"/>
        <v>0</v>
      </c>
      <c r="K257" s="69"/>
      <c r="L257" s="69">
        <f t="shared" si="141"/>
        <v>0</v>
      </c>
      <c r="M257" s="69"/>
      <c r="N257" s="69">
        <f t="shared" si="142"/>
        <v>0</v>
      </c>
      <c r="O257" s="69"/>
      <c r="P257" s="69">
        <f t="shared" si="143"/>
        <v>0</v>
      </c>
      <c r="Q257" s="69"/>
      <c r="R257" s="69">
        <f t="shared" si="144"/>
        <v>0</v>
      </c>
      <c r="S257" s="69"/>
      <c r="T257" s="69">
        <f t="shared" si="145"/>
        <v>0</v>
      </c>
      <c r="U257" s="69"/>
      <c r="V257" s="69">
        <f t="shared" si="146"/>
        <v>0</v>
      </c>
      <c r="W257" s="69"/>
      <c r="X257" s="69">
        <f t="shared" si="147"/>
        <v>0</v>
      </c>
      <c r="Y257" s="69"/>
      <c r="Z257" s="69">
        <f t="shared" si="148"/>
        <v>0</v>
      </c>
      <c r="AA257" s="69"/>
      <c r="AB257" s="69">
        <f t="shared" si="149"/>
        <v>0</v>
      </c>
      <c r="AC257" s="69"/>
      <c r="AD257" s="69">
        <f t="shared" si="150"/>
        <v>0</v>
      </c>
      <c r="AE257" s="69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</row>
    <row r="258" spans="1:241" s="54" customFormat="1" ht="3.75" customHeight="1" hidden="1">
      <c r="A258" s="67"/>
      <c r="B258" s="70"/>
      <c r="C258" s="67"/>
      <c r="D258" s="69">
        <f t="shared" si="137"/>
        <v>0</v>
      </c>
      <c r="E258" s="68"/>
      <c r="F258" s="69">
        <f t="shared" si="138"/>
        <v>0</v>
      </c>
      <c r="G258" s="69"/>
      <c r="H258" s="69">
        <f t="shared" si="139"/>
        <v>0</v>
      </c>
      <c r="I258" s="69"/>
      <c r="J258" s="69">
        <f t="shared" si="140"/>
        <v>0</v>
      </c>
      <c r="K258" s="69"/>
      <c r="L258" s="69">
        <f t="shared" si="141"/>
        <v>0</v>
      </c>
      <c r="M258" s="69"/>
      <c r="N258" s="69">
        <f t="shared" si="142"/>
        <v>0</v>
      </c>
      <c r="O258" s="69"/>
      <c r="P258" s="69">
        <f t="shared" si="143"/>
        <v>0</v>
      </c>
      <c r="Q258" s="69"/>
      <c r="R258" s="69">
        <f t="shared" si="144"/>
        <v>0</v>
      </c>
      <c r="S258" s="69"/>
      <c r="T258" s="69">
        <f t="shared" si="145"/>
        <v>0</v>
      </c>
      <c r="U258" s="69"/>
      <c r="V258" s="69">
        <f t="shared" si="146"/>
        <v>0</v>
      </c>
      <c r="W258" s="69"/>
      <c r="X258" s="69">
        <f t="shared" si="147"/>
        <v>0</v>
      </c>
      <c r="Y258" s="69"/>
      <c r="Z258" s="69">
        <f t="shared" si="148"/>
        <v>0</v>
      </c>
      <c r="AA258" s="69"/>
      <c r="AB258" s="69">
        <f t="shared" si="149"/>
        <v>0</v>
      </c>
      <c r="AC258" s="69"/>
      <c r="AD258" s="69">
        <f t="shared" si="150"/>
        <v>0</v>
      </c>
      <c r="AE258" s="69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</row>
    <row r="259" spans="1:241" s="54" customFormat="1" ht="12.75" hidden="1">
      <c r="A259" s="67"/>
      <c r="B259" s="68"/>
      <c r="C259" s="69"/>
      <c r="D259" s="69">
        <f t="shared" si="137"/>
        <v>0</v>
      </c>
      <c r="E259" s="68"/>
      <c r="F259" s="69">
        <f t="shared" si="138"/>
        <v>0</v>
      </c>
      <c r="G259" s="69"/>
      <c r="H259" s="69">
        <f t="shared" si="139"/>
        <v>0</v>
      </c>
      <c r="I259" s="69"/>
      <c r="J259" s="69">
        <f t="shared" si="140"/>
        <v>0</v>
      </c>
      <c r="K259" s="69"/>
      <c r="L259" s="69">
        <f t="shared" si="141"/>
        <v>0</v>
      </c>
      <c r="M259" s="69"/>
      <c r="N259" s="69">
        <f t="shared" si="142"/>
        <v>0</v>
      </c>
      <c r="O259" s="69"/>
      <c r="P259" s="69">
        <f t="shared" si="143"/>
        <v>0</v>
      </c>
      <c r="Q259" s="69"/>
      <c r="R259" s="69">
        <f t="shared" si="144"/>
        <v>0</v>
      </c>
      <c r="S259" s="69"/>
      <c r="T259" s="69">
        <f t="shared" si="145"/>
        <v>0</v>
      </c>
      <c r="U259" s="69"/>
      <c r="V259" s="69">
        <f t="shared" si="146"/>
        <v>0</v>
      </c>
      <c r="W259" s="69"/>
      <c r="X259" s="69">
        <f t="shared" si="147"/>
        <v>0</v>
      </c>
      <c r="Y259" s="69"/>
      <c r="Z259" s="69">
        <f t="shared" si="148"/>
        <v>0</v>
      </c>
      <c r="AA259" s="69"/>
      <c r="AB259" s="69">
        <f t="shared" si="149"/>
        <v>0</v>
      </c>
      <c r="AC259" s="69"/>
      <c r="AD259" s="69">
        <f t="shared" si="150"/>
        <v>0</v>
      </c>
      <c r="AE259" s="69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</row>
    <row r="260" spans="1:241" s="54" customFormat="1" ht="12.75" hidden="1">
      <c r="A260" s="67"/>
      <c r="B260" s="68"/>
      <c r="C260" s="69"/>
      <c r="D260" s="69">
        <f t="shared" si="137"/>
        <v>0</v>
      </c>
      <c r="E260" s="68"/>
      <c r="F260" s="69">
        <f t="shared" si="138"/>
        <v>0</v>
      </c>
      <c r="G260" s="69"/>
      <c r="H260" s="69">
        <f t="shared" si="139"/>
        <v>0</v>
      </c>
      <c r="I260" s="69"/>
      <c r="J260" s="69">
        <f t="shared" si="140"/>
        <v>0</v>
      </c>
      <c r="K260" s="69"/>
      <c r="L260" s="69">
        <f t="shared" si="141"/>
        <v>0</v>
      </c>
      <c r="M260" s="69"/>
      <c r="N260" s="69">
        <f t="shared" si="142"/>
        <v>0</v>
      </c>
      <c r="O260" s="69"/>
      <c r="P260" s="69">
        <f t="shared" si="143"/>
        <v>0</v>
      </c>
      <c r="Q260" s="69"/>
      <c r="R260" s="69">
        <f t="shared" si="144"/>
        <v>0</v>
      </c>
      <c r="S260" s="69"/>
      <c r="T260" s="69">
        <f t="shared" si="145"/>
        <v>0</v>
      </c>
      <c r="U260" s="69"/>
      <c r="V260" s="69">
        <f t="shared" si="146"/>
        <v>0</v>
      </c>
      <c r="W260" s="69"/>
      <c r="X260" s="69">
        <f t="shared" si="147"/>
        <v>0</v>
      </c>
      <c r="Y260" s="69"/>
      <c r="Z260" s="69">
        <f t="shared" si="148"/>
        <v>0</v>
      </c>
      <c r="AA260" s="69"/>
      <c r="AB260" s="69">
        <f t="shared" si="149"/>
        <v>0</v>
      </c>
      <c r="AC260" s="69"/>
      <c r="AD260" s="69">
        <f t="shared" si="150"/>
        <v>0</v>
      </c>
      <c r="AE260" s="69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</row>
    <row r="261" spans="1:241" s="54" customFormat="1" ht="12.75" hidden="1">
      <c r="A261" s="67"/>
      <c r="B261" s="68"/>
      <c r="C261" s="69"/>
      <c r="D261" s="69">
        <f t="shared" si="137"/>
        <v>0</v>
      </c>
      <c r="E261" s="68"/>
      <c r="F261" s="69">
        <f t="shared" si="138"/>
        <v>0</v>
      </c>
      <c r="G261" s="69"/>
      <c r="H261" s="69">
        <f t="shared" si="139"/>
        <v>0</v>
      </c>
      <c r="I261" s="69"/>
      <c r="J261" s="69">
        <f t="shared" si="140"/>
        <v>0</v>
      </c>
      <c r="K261" s="69"/>
      <c r="L261" s="69">
        <f t="shared" si="141"/>
        <v>0</v>
      </c>
      <c r="M261" s="69"/>
      <c r="N261" s="69">
        <f t="shared" si="142"/>
        <v>0</v>
      </c>
      <c r="O261" s="69"/>
      <c r="P261" s="69">
        <f t="shared" si="143"/>
        <v>0</v>
      </c>
      <c r="Q261" s="69"/>
      <c r="R261" s="69">
        <f t="shared" si="144"/>
        <v>0</v>
      </c>
      <c r="S261" s="69"/>
      <c r="T261" s="69">
        <f t="shared" si="145"/>
        <v>0</v>
      </c>
      <c r="U261" s="69"/>
      <c r="V261" s="69">
        <f t="shared" si="146"/>
        <v>0</v>
      </c>
      <c r="W261" s="69"/>
      <c r="X261" s="69">
        <f t="shared" si="147"/>
        <v>0</v>
      </c>
      <c r="Y261" s="69"/>
      <c r="Z261" s="69">
        <f t="shared" si="148"/>
        <v>0</v>
      </c>
      <c r="AA261" s="69"/>
      <c r="AB261" s="69">
        <f t="shared" si="149"/>
        <v>0</v>
      </c>
      <c r="AC261" s="69"/>
      <c r="AD261" s="69">
        <f t="shared" si="150"/>
        <v>0</v>
      </c>
      <c r="AE261" s="69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</row>
    <row r="262" spans="1:241" s="54" customFormat="1" ht="12.75" hidden="1">
      <c r="A262" s="67"/>
      <c r="B262" s="68"/>
      <c r="C262" s="69"/>
      <c r="D262" s="69">
        <f t="shared" si="137"/>
        <v>0</v>
      </c>
      <c r="E262" s="68"/>
      <c r="F262" s="69">
        <f t="shared" si="138"/>
        <v>0</v>
      </c>
      <c r="G262" s="69"/>
      <c r="H262" s="69">
        <f t="shared" si="139"/>
        <v>0</v>
      </c>
      <c r="I262" s="69"/>
      <c r="J262" s="69">
        <f t="shared" si="140"/>
        <v>0</v>
      </c>
      <c r="K262" s="69"/>
      <c r="L262" s="69">
        <f t="shared" si="141"/>
        <v>0</v>
      </c>
      <c r="M262" s="69"/>
      <c r="N262" s="69">
        <f t="shared" si="142"/>
        <v>0</v>
      </c>
      <c r="O262" s="69"/>
      <c r="P262" s="69">
        <f t="shared" si="143"/>
        <v>0</v>
      </c>
      <c r="Q262" s="69"/>
      <c r="R262" s="69">
        <f t="shared" si="144"/>
        <v>0</v>
      </c>
      <c r="S262" s="69"/>
      <c r="T262" s="69">
        <f t="shared" si="145"/>
        <v>0</v>
      </c>
      <c r="U262" s="69"/>
      <c r="V262" s="69">
        <f t="shared" si="146"/>
        <v>0</v>
      </c>
      <c r="W262" s="69"/>
      <c r="X262" s="69">
        <f t="shared" si="147"/>
        <v>0</v>
      </c>
      <c r="Y262" s="69"/>
      <c r="Z262" s="69">
        <f t="shared" si="148"/>
        <v>0</v>
      </c>
      <c r="AA262" s="69"/>
      <c r="AB262" s="69">
        <f t="shared" si="149"/>
        <v>0</v>
      </c>
      <c r="AC262" s="69"/>
      <c r="AD262" s="69">
        <f t="shared" si="150"/>
        <v>0</v>
      </c>
      <c r="AE262" s="69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</row>
    <row r="263" spans="1:241" s="54" customFormat="1" ht="12.75" hidden="1">
      <c r="A263" s="67"/>
      <c r="B263" s="68"/>
      <c r="C263" s="69"/>
      <c r="D263" s="69">
        <f t="shared" si="137"/>
        <v>0</v>
      </c>
      <c r="E263" s="68"/>
      <c r="F263" s="69">
        <f t="shared" si="138"/>
        <v>0</v>
      </c>
      <c r="G263" s="69"/>
      <c r="H263" s="69">
        <f t="shared" si="139"/>
        <v>0</v>
      </c>
      <c r="I263" s="69"/>
      <c r="J263" s="69">
        <f t="shared" si="140"/>
        <v>0</v>
      </c>
      <c r="K263" s="69"/>
      <c r="L263" s="69">
        <f t="shared" si="141"/>
        <v>0</v>
      </c>
      <c r="M263" s="69"/>
      <c r="N263" s="69">
        <f t="shared" si="142"/>
        <v>0</v>
      </c>
      <c r="O263" s="69"/>
      <c r="P263" s="69">
        <f t="shared" si="143"/>
        <v>0</v>
      </c>
      <c r="Q263" s="69"/>
      <c r="R263" s="69">
        <f t="shared" si="144"/>
        <v>0</v>
      </c>
      <c r="S263" s="69"/>
      <c r="T263" s="69">
        <f t="shared" si="145"/>
        <v>0</v>
      </c>
      <c r="U263" s="69"/>
      <c r="V263" s="69">
        <f t="shared" si="146"/>
        <v>0</v>
      </c>
      <c r="W263" s="69"/>
      <c r="X263" s="69">
        <f t="shared" si="147"/>
        <v>0</v>
      </c>
      <c r="Y263" s="69"/>
      <c r="Z263" s="69">
        <f t="shared" si="148"/>
        <v>0</v>
      </c>
      <c r="AA263" s="69"/>
      <c r="AB263" s="69">
        <f t="shared" si="149"/>
        <v>0</v>
      </c>
      <c r="AC263" s="69"/>
      <c r="AD263" s="69">
        <f t="shared" si="150"/>
        <v>0</v>
      </c>
      <c r="AE263" s="69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</row>
    <row r="264" spans="1:241" s="54" customFormat="1" ht="12.75" hidden="1">
      <c r="A264" s="67"/>
      <c r="B264" s="68"/>
      <c r="C264" s="69"/>
      <c r="D264" s="69">
        <f t="shared" si="137"/>
        <v>0</v>
      </c>
      <c r="E264" s="68"/>
      <c r="F264" s="69">
        <f t="shared" si="138"/>
        <v>0</v>
      </c>
      <c r="G264" s="69"/>
      <c r="H264" s="69">
        <f t="shared" si="139"/>
        <v>0</v>
      </c>
      <c r="I264" s="69"/>
      <c r="J264" s="69">
        <f t="shared" si="140"/>
        <v>0</v>
      </c>
      <c r="K264" s="69"/>
      <c r="L264" s="69">
        <f t="shared" si="141"/>
        <v>0</v>
      </c>
      <c r="M264" s="69"/>
      <c r="N264" s="69">
        <f t="shared" si="142"/>
        <v>0</v>
      </c>
      <c r="O264" s="69"/>
      <c r="P264" s="69">
        <f t="shared" si="143"/>
        <v>0</v>
      </c>
      <c r="Q264" s="69"/>
      <c r="R264" s="69">
        <f t="shared" si="144"/>
        <v>0</v>
      </c>
      <c r="S264" s="69"/>
      <c r="T264" s="69">
        <f t="shared" si="145"/>
        <v>0</v>
      </c>
      <c r="U264" s="69"/>
      <c r="V264" s="69">
        <f t="shared" si="146"/>
        <v>0</v>
      </c>
      <c r="W264" s="69"/>
      <c r="X264" s="69">
        <f t="shared" si="147"/>
        <v>0</v>
      </c>
      <c r="Y264" s="69"/>
      <c r="Z264" s="69">
        <f t="shared" si="148"/>
        <v>0</v>
      </c>
      <c r="AA264" s="69"/>
      <c r="AB264" s="69">
        <f t="shared" si="149"/>
        <v>0</v>
      </c>
      <c r="AC264" s="69"/>
      <c r="AD264" s="69">
        <f t="shared" si="150"/>
        <v>0</v>
      </c>
      <c r="AE264" s="69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</row>
    <row r="265" spans="1:241" s="54" customFormat="1" ht="12.75" hidden="1">
      <c r="A265" s="67"/>
      <c r="B265" s="68"/>
      <c r="C265" s="69"/>
      <c r="D265" s="69">
        <f t="shared" si="137"/>
        <v>0</v>
      </c>
      <c r="E265" s="68"/>
      <c r="F265" s="69">
        <f t="shared" si="138"/>
        <v>0</v>
      </c>
      <c r="G265" s="69"/>
      <c r="H265" s="69">
        <f t="shared" si="139"/>
        <v>0</v>
      </c>
      <c r="I265" s="69"/>
      <c r="J265" s="69">
        <f t="shared" si="140"/>
        <v>0</v>
      </c>
      <c r="K265" s="69"/>
      <c r="L265" s="69">
        <f t="shared" si="141"/>
        <v>0</v>
      </c>
      <c r="M265" s="69"/>
      <c r="N265" s="69">
        <f t="shared" si="142"/>
        <v>0</v>
      </c>
      <c r="O265" s="69"/>
      <c r="P265" s="69">
        <f t="shared" si="143"/>
        <v>0</v>
      </c>
      <c r="Q265" s="69"/>
      <c r="R265" s="69">
        <f t="shared" si="144"/>
        <v>0</v>
      </c>
      <c r="S265" s="69"/>
      <c r="T265" s="69">
        <f t="shared" si="145"/>
        <v>0</v>
      </c>
      <c r="U265" s="69"/>
      <c r="V265" s="69">
        <f t="shared" si="146"/>
        <v>0</v>
      </c>
      <c r="W265" s="69"/>
      <c r="X265" s="69">
        <f t="shared" si="147"/>
        <v>0</v>
      </c>
      <c r="Y265" s="69"/>
      <c r="Z265" s="69">
        <f t="shared" si="148"/>
        <v>0</v>
      </c>
      <c r="AA265" s="69"/>
      <c r="AB265" s="69">
        <f t="shared" si="149"/>
        <v>0</v>
      </c>
      <c r="AC265" s="69"/>
      <c r="AD265" s="69">
        <f t="shared" si="150"/>
        <v>0</v>
      </c>
      <c r="AE265" s="69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</row>
    <row r="266" spans="1:241" s="54" customFormat="1" ht="51" customHeight="1">
      <c r="A266" s="29" t="s">
        <v>26</v>
      </c>
      <c r="B266" s="19">
        <f>SUM(B268+B269)</f>
        <v>0</v>
      </c>
      <c r="C266" s="20"/>
      <c r="D266" s="20">
        <f>SUM(D268+D269)</f>
        <v>0</v>
      </c>
      <c r="E266" s="19" t="e">
        <f>SUM(F266/B266*100)</f>
        <v>#DIV/0!</v>
      </c>
      <c r="F266" s="20">
        <f>SUM(F268+F269)</f>
        <v>0</v>
      </c>
      <c r="G266" s="20" t="e">
        <f>SUM(D266/F266*100)</f>
        <v>#DIV/0!</v>
      </c>
      <c r="H266" s="20">
        <f>SUM(H268+H269)</f>
        <v>0</v>
      </c>
      <c r="I266" s="20" t="e">
        <f>SUM(J266/D266*100)</f>
        <v>#DIV/0!</v>
      </c>
      <c r="J266" s="20">
        <f>SUM(J268+J269)</f>
        <v>0</v>
      </c>
      <c r="K266" s="20" t="e">
        <f>SUM(H266/J266*100)</f>
        <v>#DIV/0!</v>
      </c>
      <c r="L266" s="20">
        <f>SUM(L268+L269)</f>
        <v>0</v>
      </c>
      <c r="M266" s="20" t="e">
        <f>SUM(N266/H266*100)</f>
        <v>#DIV/0!</v>
      </c>
      <c r="N266" s="20">
        <f>SUM(N268+N269)</f>
        <v>0</v>
      </c>
      <c r="O266" s="20" t="e">
        <f>SUM(L266/N266*100)</f>
        <v>#DIV/0!</v>
      </c>
      <c r="P266" s="20">
        <f>SUM(P268+P269)</f>
        <v>0</v>
      </c>
      <c r="Q266" s="20" t="e">
        <f>SUM(R266/L266*100)</f>
        <v>#DIV/0!</v>
      </c>
      <c r="R266" s="20">
        <f>SUM(R268+R269)</f>
        <v>0</v>
      </c>
      <c r="S266" s="20" t="e">
        <f>SUM(P266/R266*100)</f>
        <v>#DIV/0!</v>
      </c>
      <c r="T266" s="20">
        <f>SUM(T268+T269)</f>
        <v>0</v>
      </c>
      <c r="U266" s="20" t="e">
        <f>SUM(V266/P266*100)</f>
        <v>#DIV/0!</v>
      </c>
      <c r="V266" s="20">
        <f>SUM(V268+V269)</f>
        <v>0</v>
      </c>
      <c r="W266" s="20" t="e">
        <f>SUM(T266/V266*100)</f>
        <v>#DIV/0!</v>
      </c>
      <c r="X266" s="20">
        <f>SUM(X268+X269)</f>
        <v>0</v>
      </c>
      <c r="Y266" s="20" t="e">
        <f>SUM(Z266/T266*100)</f>
        <v>#DIV/0!</v>
      </c>
      <c r="Z266" s="20">
        <f>SUM(Z268+Z269)</f>
        <v>0</v>
      </c>
      <c r="AA266" s="20" t="e">
        <f>SUM(X266/Z266*100)</f>
        <v>#DIV/0!</v>
      </c>
      <c r="AB266" s="20">
        <f>SUM(AB268+AB269)</f>
        <v>0</v>
      </c>
      <c r="AC266" s="20" t="e">
        <f>SUM(AD266/X266*100)</f>
        <v>#DIV/0!</v>
      </c>
      <c r="AD266" s="20">
        <f>SUM(AD268+AD269)</f>
        <v>0</v>
      </c>
      <c r="AE266" s="20" t="e">
        <f>SUM(AB266/AD266*100)</f>
        <v>#DIV/0!</v>
      </c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</row>
    <row r="267" spans="1:241" s="54" customFormat="1" ht="15.75">
      <c r="A267" s="8" t="s">
        <v>2</v>
      </c>
      <c r="B267" s="64"/>
      <c r="C267" s="65"/>
      <c r="D267" s="65"/>
      <c r="E267" s="64"/>
      <c r="F267" s="66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</row>
    <row r="268" spans="1:241" s="54" customFormat="1" ht="15.75">
      <c r="A268" s="12" t="s">
        <v>4</v>
      </c>
      <c r="B268" s="43"/>
      <c r="C268" s="44"/>
      <c r="D268" s="43">
        <f>SUM(F268*G268/100)</f>
        <v>0</v>
      </c>
      <c r="E268" s="43"/>
      <c r="F268" s="45">
        <f>SUM(B268*E268/100)</f>
        <v>0</v>
      </c>
      <c r="G268" s="44"/>
      <c r="H268" s="43">
        <f>SUM(J268*K268/100)</f>
        <v>0</v>
      </c>
      <c r="I268" s="44"/>
      <c r="J268" s="43">
        <f>SUM(D268*I268/100)</f>
        <v>0</v>
      </c>
      <c r="K268" s="44"/>
      <c r="L268" s="43">
        <f>SUM(N268*O268/100)</f>
        <v>0</v>
      </c>
      <c r="M268" s="44"/>
      <c r="N268" s="43">
        <f>SUM(H268*M268/100)</f>
        <v>0</v>
      </c>
      <c r="O268" s="44"/>
      <c r="P268" s="43">
        <f>SUM(R268*S268/100)</f>
        <v>0</v>
      </c>
      <c r="Q268" s="44"/>
      <c r="R268" s="43">
        <f>SUM(L268*Q268/100)</f>
        <v>0</v>
      </c>
      <c r="S268" s="44"/>
      <c r="T268" s="43">
        <f>SUM(V268*W268/100)</f>
        <v>0</v>
      </c>
      <c r="U268" s="44"/>
      <c r="V268" s="43">
        <f>SUM(P268*U268/100)</f>
        <v>0</v>
      </c>
      <c r="W268" s="44"/>
      <c r="X268" s="43">
        <f>SUM(Z268*AA268/100)</f>
        <v>0</v>
      </c>
      <c r="Y268" s="44"/>
      <c r="Z268" s="43">
        <f>SUM(T268*Y268/100)</f>
        <v>0</v>
      </c>
      <c r="AA268" s="44"/>
      <c r="AB268" s="43">
        <f>SUM(AD268*AE268/100)</f>
        <v>0</v>
      </c>
      <c r="AC268" s="44"/>
      <c r="AD268" s="43">
        <f>SUM(X268*AC268/100)</f>
        <v>0</v>
      </c>
      <c r="AE268" s="4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</row>
    <row r="269" spans="1:241" s="54" customFormat="1" ht="15.75">
      <c r="A269" s="15" t="s">
        <v>3</v>
      </c>
      <c r="B269" s="46">
        <f>SUM(B271:B279)</f>
        <v>0</v>
      </c>
      <c r="C269" s="47"/>
      <c r="D269" s="47">
        <f>SUM(D271:D279)</f>
        <v>0</v>
      </c>
      <c r="E269" s="46" t="e">
        <f>SUM(F269/B269*100)</f>
        <v>#DIV/0!</v>
      </c>
      <c r="F269" s="47">
        <f>SUM(F271:F279)</f>
        <v>0</v>
      </c>
      <c r="G269" s="47" t="e">
        <f>SUM(D269/F269*100)</f>
        <v>#DIV/0!</v>
      </c>
      <c r="H269" s="47">
        <f>SUM(H271:H279)</f>
        <v>0</v>
      </c>
      <c r="I269" s="47" t="e">
        <f>SUM(J269/D269*100)</f>
        <v>#DIV/0!</v>
      </c>
      <c r="J269" s="47">
        <f>SUM(J271:J279)</f>
        <v>0</v>
      </c>
      <c r="K269" s="47" t="e">
        <f>SUM(H269/J269*100)</f>
        <v>#DIV/0!</v>
      </c>
      <c r="L269" s="47">
        <f>SUM(L271:L279)</f>
        <v>0</v>
      </c>
      <c r="M269" s="47" t="e">
        <f>SUM(N269/H269*100)</f>
        <v>#DIV/0!</v>
      </c>
      <c r="N269" s="47">
        <f>SUM(N271:N279)</f>
        <v>0</v>
      </c>
      <c r="O269" s="47" t="e">
        <f>SUM(L269/N269*100)</f>
        <v>#DIV/0!</v>
      </c>
      <c r="P269" s="47">
        <f>SUM(P271:P279)</f>
        <v>0</v>
      </c>
      <c r="Q269" s="47" t="e">
        <f>SUM(R269/L269*100)</f>
        <v>#DIV/0!</v>
      </c>
      <c r="R269" s="47">
        <f>SUM(R271:R279)</f>
        <v>0</v>
      </c>
      <c r="S269" s="47" t="e">
        <f>SUM(P269/R269*100)</f>
        <v>#DIV/0!</v>
      </c>
      <c r="T269" s="47">
        <f>SUM(T271:T279)</f>
        <v>0</v>
      </c>
      <c r="U269" s="47" t="e">
        <f>SUM(V269/P269*100)</f>
        <v>#DIV/0!</v>
      </c>
      <c r="V269" s="47">
        <f>SUM(V271:V279)</f>
        <v>0</v>
      </c>
      <c r="W269" s="47" t="e">
        <f>SUM(T269/V269*100)</f>
        <v>#DIV/0!</v>
      </c>
      <c r="X269" s="47">
        <f>SUM(X271:X279)</f>
        <v>0</v>
      </c>
      <c r="Y269" s="47" t="e">
        <f>SUM(Z269/T269*100)</f>
        <v>#DIV/0!</v>
      </c>
      <c r="Z269" s="47">
        <f>SUM(Z271:Z279)</f>
        <v>0</v>
      </c>
      <c r="AA269" s="47" t="e">
        <f>SUM(X269/Z269*100)</f>
        <v>#DIV/0!</v>
      </c>
      <c r="AB269" s="47">
        <f>SUM(AB271:AB279)</f>
        <v>0</v>
      </c>
      <c r="AC269" s="47" t="e">
        <f>SUM(AD269/X269*100)</f>
        <v>#DIV/0!</v>
      </c>
      <c r="AD269" s="47">
        <f>SUM(AD271:AD279)</f>
        <v>0</v>
      </c>
      <c r="AE269" s="47" t="e">
        <f>SUM(AB269/AD269*100)</f>
        <v>#DIV/0!</v>
      </c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</row>
    <row r="270" spans="1:241" s="54" customFormat="1" ht="15.75">
      <c r="A270" s="8" t="s">
        <v>10</v>
      </c>
      <c r="B270" s="55"/>
      <c r="C270" s="8"/>
      <c r="D270" s="8"/>
      <c r="E270" s="55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</row>
    <row r="271" spans="1:241" s="54" customFormat="1" ht="12.75">
      <c r="A271" s="67"/>
      <c r="B271" s="68"/>
      <c r="C271" s="69"/>
      <c r="D271" s="69">
        <f aca="true" t="shared" si="151" ref="D271:D279">SUM(F271*G271/100)</f>
        <v>0</v>
      </c>
      <c r="E271" s="68"/>
      <c r="F271" s="69">
        <f aca="true" t="shared" si="152" ref="F271:F279">SUM(B271*E271/100)</f>
        <v>0</v>
      </c>
      <c r="G271" s="69"/>
      <c r="H271" s="69">
        <f aca="true" t="shared" si="153" ref="H271:H279">SUM(J271*K271/100)</f>
        <v>0</v>
      </c>
      <c r="I271" s="69"/>
      <c r="J271" s="69">
        <f aca="true" t="shared" si="154" ref="J271:J279">SUM(D271*I271/100)</f>
        <v>0</v>
      </c>
      <c r="K271" s="69"/>
      <c r="L271" s="69">
        <f aca="true" t="shared" si="155" ref="L271:L279">SUM(N271*O271/100)</f>
        <v>0</v>
      </c>
      <c r="M271" s="69"/>
      <c r="N271" s="69">
        <f aca="true" t="shared" si="156" ref="N271:N279">SUM(H271*M271/100)</f>
        <v>0</v>
      </c>
      <c r="O271" s="69"/>
      <c r="P271" s="69">
        <f aca="true" t="shared" si="157" ref="P271:P279">SUM(R271*S271/100)</f>
        <v>0</v>
      </c>
      <c r="Q271" s="69"/>
      <c r="R271" s="69">
        <f aca="true" t="shared" si="158" ref="R271:R279">SUM(L271*Q271/100)</f>
        <v>0</v>
      </c>
      <c r="S271" s="69"/>
      <c r="T271" s="69">
        <f aca="true" t="shared" si="159" ref="T271:T279">SUM(V271*W271/100)</f>
        <v>0</v>
      </c>
      <c r="U271" s="69"/>
      <c r="V271" s="69">
        <f aca="true" t="shared" si="160" ref="V271:V279">SUM(P271*U271/100)</f>
        <v>0</v>
      </c>
      <c r="W271" s="69"/>
      <c r="X271" s="69">
        <f aca="true" t="shared" si="161" ref="X271:X279">SUM(Z271*AA271/100)</f>
        <v>0</v>
      </c>
      <c r="Y271" s="69"/>
      <c r="Z271" s="69">
        <f aca="true" t="shared" si="162" ref="Z271:Z279">SUM(T271*Y271/100)</f>
        <v>0</v>
      </c>
      <c r="AA271" s="69"/>
      <c r="AB271" s="69">
        <f aca="true" t="shared" si="163" ref="AB271:AB279">SUM(AD271*AE271/100)</f>
        <v>0</v>
      </c>
      <c r="AC271" s="69"/>
      <c r="AD271" s="69">
        <f aca="true" t="shared" si="164" ref="AD271:AD279">SUM(X271*AC271/100)</f>
        <v>0</v>
      </c>
      <c r="AE271" s="69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</row>
    <row r="272" spans="1:241" s="54" customFormat="1" ht="3" customHeight="1" hidden="1">
      <c r="A272" s="67"/>
      <c r="B272" s="68"/>
      <c r="C272" s="69"/>
      <c r="D272" s="69">
        <f>SUM(F272*G272/100)</f>
        <v>0</v>
      </c>
      <c r="E272" s="68"/>
      <c r="F272" s="69">
        <f>SUM(B272*E272/100)</f>
        <v>0</v>
      </c>
      <c r="G272" s="69"/>
      <c r="H272" s="69">
        <f>SUM(J272*K272/100)</f>
        <v>0</v>
      </c>
      <c r="I272" s="69"/>
      <c r="J272" s="69">
        <f>SUM(D272*I272/100)</f>
        <v>0</v>
      </c>
      <c r="K272" s="69"/>
      <c r="L272" s="69">
        <f>SUM(N272*O272/100)</f>
        <v>0</v>
      </c>
      <c r="M272" s="69"/>
      <c r="N272" s="69">
        <f>SUM(H272*M272/100)</f>
        <v>0</v>
      </c>
      <c r="O272" s="69"/>
      <c r="P272" s="69">
        <f>SUM(R272*S272/100)</f>
        <v>0</v>
      </c>
      <c r="Q272" s="69"/>
      <c r="R272" s="69">
        <f>SUM(L272*Q272/100)</f>
        <v>0</v>
      </c>
      <c r="S272" s="69"/>
      <c r="T272" s="69">
        <f t="shared" si="159"/>
        <v>0</v>
      </c>
      <c r="U272" s="69"/>
      <c r="V272" s="69">
        <f t="shared" si="160"/>
        <v>0</v>
      </c>
      <c r="W272" s="69"/>
      <c r="X272" s="69">
        <f t="shared" si="161"/>
        <v>0</v>
      </c>
      <c r="Y272" s="69"/>
      <c r="Z272" s="69">
        <f t="shared" si="162"/>
        <v>0</v>
      </c>
      <c r="AA272" s="69"/>
      <c r="AB272" s="69">
        <f t="shared" si="163"/>
        <v>0</v>
      </c>
      <c r="AC272" s="69"/>
      <c r="AD272" s="69">
        <f t="shared" si="164"/>
        <v>0</v>
      </c>
      <c r="AE272" s="69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</row>
    <row r="273" spans="1:241" s="54" customFormat="1" ht="12.75" hidden="1">
      <c r="A273" s="67"/>
      <c r="B273" s="68"/>
      <c r="C273" s="69"/>
      <c r="D273" s="69">
        <f>SUM(F273*G273/100)</f>
        <v>0</v>
      </c>
      <c r="E273" s="68"/>
      <c r="F273" s="69">
        <f>SUM(B273*E273/100)</f>
        <v>0</v>
      </c>
      <c r="G273" s="69"/>
      <c r="H273" s="69">
        <f>SUM(J273*K273/100)</f>
        <v>0</v>
      </c>
      <c r="I273" s="69"/>
      <c r="J273" s="69">
        <f>SUM(D273*I273/100)</f>
        <v>0</v>
      </c>
      <c r="K273" s="69"/>
      <c r="L273" s="69">
        <f>SUM(N273*O273/100)</f>
        <v>0</v>
      </c>
      <c r="M273" s="69"/>
      <c r="N273" s="69">
        <f>SUM(H273*M273/100)</f>
        <v>0</v>
      </c>
      <c r="O273" s="69"/>
      <c r="P273" s="69">
        <f>SUM(R273*S273/100)</f>
        <v>0</v>
      </c>
      <c r="Q273" s="69"/>
      <c r="R273" s="69">
        <f>SUM(L273*Q273/100)</f>
        <v>0</v>
      </c>
      <c r="S273" s="69"/>
      <c r="T273" s="69">
        <f t="shared" si="159"/>
        <v>0</v>
      </c>
      <c r="U273" s="69"/>
      <c r="V273" s="69">
        <f t="shared" si="160"/>
        <v>0</v>
      </c>
      <c r="W273" s="69"/>
      <c r="X273" s="69">
        <f t="shared" si="161"/>
        <v>0</v>
      </c>
      <c r="Y273" s="69"/>
      <c r="Z273" s="69">
        <f t="shared" si="162"/>
        <v>0</v>
      </c>
      <c r="AA273" s="69"/>
      <c r="AB273" s="69">
        <f t="shared" si="163"/>
        <v>0</v>
      </c>
      <c r="AC273" s="69"/>
      <c r="AD273" s="69">
        <f t="shared" si="164"/>
        <v>0</v>
      </c>
      <c r="AE273" s="69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</row>
    <row r="274" spans="1:241" s="54" customFormat="1" ht="12.75" hidden="1">
      <c r="A274" s="67"/>
      <c r="B274" s="68"/>
      <c r="C274" s="69"/>
      <c r="D274" s="69">
        <f>SUM(F274*G274/100)</f>
        <v>0</v>
      </c>
      <c r="E274" s="68"/>
      <c r="F274" s="69">
        <f>SUM(B274*E274/100)</f>
        <v>0</v>
      </c>
      <c r="G274" s="69"/>
      <c r="H274" s="69">
        <f>SUM(J274*K274/100)</f>
        <v>0</v>
      </c>
      <c r="I274" s="69"/>
      <c r="J274" s="69">
        <f>SUM(D274*I274/100)</f>
        <v>0</v>
      </c>
      <c r="K274" s="69"/>
      <c r="L274" s="69">
        <f>SUM(N274*O274/100)</f>
        <v>0</v>
      </c>
      <c r="M274" s="69"/>
      <c r="N274" s="69">
        <f>SUM(H274*M274/100)</f>
        <v>0</v>
      </c>
      <c r="O274" s="69"/>
      <c r="P274" s="69">
        <f>SUM(R274*S274/100)</f>
        <v>0</v>
      </c>
      <c r="Q274" s="69"/>
      <c r="R274" s="69">
        <f>SUM(L274*Q274/100)</f>
        <v>0</v>
      </c>
      <c r="S274" s="69"/>
      <c r="T274" s="69">
        <f t="shared" si="159"/>
        <v>0</v>
      </c>
      <c r="U274" s="69"/>
      <c r="V274" s="69">
        <f t="shared" si="160"/>
        <v>0</v>
      </c>
      <c r="W274" s="69"/>
      <c r="X274" s="69">
        <f t="shared" si="161"/>
        <v>0</v>
      </c>
      <c r="Y274" s="69"/>
      <c r="Z274" s="69">
        <f t="shared" si="162"/>
        <v>0</v>
      </c>
      <c r="AA274" s="69"/>
      <c r="AB274" s="69">
        <f t="shared" si="163"/>
        <v>0</v>
      </c>
      <c r="AC274" s="69"/>
      <c r="AD274" s="69">
        <f t="shared" si="164"/>
        <v>0</v>
      </c>
      <c r="AE274" s="69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</row>
    <row r="275" spans="1:241" s="54" customFormat="1" ht="12.75" hidden="1">
      <c r="A275" s="67"/>
      <c r="B275" s="68"/>
      <c r="C275" s="69"/>
      <c r="D275" s="69">
        <f t="shared" si="151"/>
        <v>0</v>
      </c>
      <c r="E275" s="68"/>
      <c r="F275" s="69">
        <f t="shared" si="152"/>
        <v>0</v>
      </c>
      <c r="G275" s="69"/>
      <c r="H275" s="69">
        <f t="shared" si="153"/>
        <v>0</v>
      </c>
      <c r="I275" s="69"/>
      <c r="J275" s="69">
        <f t="shared" si="154"/>
        <v>0</v>
      </c>
      <c r="K275" s="69"/>
      <c r="L275" s="69">
        <f t="shared" si="155"/>
        <v>0</v>
      </c>
      <c r="M275" s="69"/>
      <c r="N275" s="69">
        <f t="shared" si="156"/>
        <v>0</v>
      </c>
      <c r="O275" s="69"/>
      <c r="P275" s="69">
        <f t="shared" si="157"/>
        <v>0</v>
      </c>
      <c r="Q275" s="69"/>
      <c r="R275" s="69">
        <f t="shared" si="158"/>
        <v>0</v>
      </c>
      <c r="S275" s="69"/>
      <c r="T275" s="69">
        <f t="shared" si="159"/>
        <v>0</v>
      </c>
      <c r="U275" s="69"/>
      <c r="V275" s="69">
        <f t="shared" si="160"/>
        <v>0</v>
      </c>
      <c r="W275" s="69"/>
      <c r="X275" s="69">
        <f t="shared" si="161"/>
        <v>0</v>
      </c>
      <c r="Y275" s="69"/>
      <c r="Z275" s="69">
        <f t="shared" si="162"/>
        <v>0</v>
      </c>
      <c r="AA275" s="69"/>
      <c r="AB275" s="69">
        <f t="shared" si="163"/>
        <v>0</v>
      </c>
      <c r="AC275" s="69"/>
      <c r="AD275" s="69">
        <f t="shared" si="164"/>
        <v>0</v>
      </c>
      <c r="AE275" s="69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</row>
    <row r="276" spans="1:241" s="54" customFormat="1" ht="12.75" hidden="1">
      <c r="A276" s="67"/>
      <c r="B276" s="68"/>
      <c r="C276" s="69"/>
      <c r="D276" s="69">
        <f t="shared" si="151"/>
        <v>0</v>
      </c>
      <c r="E276" s="68"/>
      <c r="F276" s="69">
        <f t="shared" si="152"/>
        <v>0</v>
      </c>
      <c r="G276" s="69"/>
      <c r="H276" s="69">
        <f t="shared" si="153"/>
        <v>0</v>
      </c>
      <c r="I276" s="69"/>
      <c r="J276" s="69">
        <f t="shared" si="154"/>
        <v>0</v>
      </c>
      <c r="K276" s="69"/>
      <c r="L276" s="69">
        <f t="shared" si="155"/>
        <v>0</v>
      </c>
      <c r="M276" s="69"/>
      <c r="N276" s="69">
        <f t="shared" si="156"/>
        <v>0</v>
      </c>
      <c r="O276" s="69"/>
      <c r="P276" s="69">
        <f t="shared" si="157"/>
        <v>0</v>
      </c>
      <c r="Q276" s="69"/>
      <c r="R276" s="69">
        <f t="shared" si="158"/>
        <v>0</v>
      </c>
      <c r="S276" s="69"/>
      <c r="T276" s="69">
        <f t="shared" si="159"/>
        <v>0</v>
      </c>
      <c r="U276" s="69"/>
      <c r="V276" s="69">
        <f t="shared" si="160"/>
        <v>0</v>
      </c>
      <c r="W276" s="69"/>
      <c r="X276" s="69">
        <f t="shared" si="161"/>
        <v>0</v>
      </c>
      <c r="Y276" s="69"/>
      <c r="Z276" s="69">
        <f t="shared" si="162"/>
        <v>0</v>
      </c>
      <c r="AA276" s="69"/>
      <c r="AB276" s="69">
        <f t="shared" si="163"/>
        <v>0</v>
      </c>
      <c r="AC276" s="69"/>
      <c r="AD276" s="69">
        <f t="shared" si="164"/>
        <v>0</v>
      </c>
      <c r="AE276" s="69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</row>
    <row r="277" spans="1:241" s="54" customFormat="1" ht="12.75" hidden="1">
      <c r="A277" s="67"/>
      <c r="B277" s="68"/>
      <c r="C277" s="69"/>
      <c r="D277" s="69">
        <f t="shared" si="151"/>
        <v>0</v>
      </c>
      <c r="E277" s="68"/>
      <c r="F277" s="69">
        <f t="shared" si="152"/>
        <v>0</v>
      </c>
      <c r="G277" s="69"/>
      <c r="H277" s="69">
        <f t="shared" si="153"/>
        <v>0</v>
      </c>
      <c r="I277" s="69"/>
      <c r="J277" s="69">
        <f t="shared" si="154"/>
        <v>0</v>
      </c>
      <c r="K277" s="69"/>
      <c r="L277" s="69">
        <f t="shared" si="155"/>
        <v>0</v>
      </c>
      <c r="M277" s="69"/>
      <c r="N277" s="69">
        <f t="shared" si="156"/>
        <v>0</v>
      </c>
      <c r="O277" s="69"/>
      <c r="P277" s="69">
        <f t="shared" si="157"/>
        <v>0</v>
      </c>
      <c r="Q277" s="69"/>
      <c r="R277" s="69">
        <f t="shared" si="158"/>
        <v>0</v>
      </c>
      <c r="S277" s="69"/>
      <c r="T277" s="69">
        <f t="shared" si="159"/>
        <v>0</v>
      </c>
      <c r="U277" s="69"/>
      <c r="V277" s="69">
        <f t="shared" si="160"/>
        <v>0</v>
      </c>
      <c r="W277" s="69"/>
      <c r="X277" s="69">
        <f t="shared" si="161"/>
        <v>0</v>
      </c>
      <c r="Y277" s="69"/>
      <c r="Z277" s="69">
        <f t="shared" si="162"/>
        <v>0</v>
      </c>
      <c r="AA277" s="69"/>
      <c r="AB277" s="69">
        <f t="shared" si="163"/>
        <v>0</v>
      </c>
      <c r="AC277" s="69"/>
      <c r="AD277" s="69">
        <f t="shared" si="164"/>
        <v>0</v>
      </c>
      <c r="AE277" s="69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</row>
    <row r="278" spans="1:241" s="54" customFormat="1" ht="12.75" hidden="1">
      <c r="A278" s="67"/>
      <c r="B278" s="68"/>
      <c r="C278" s="69"/>
      <c r="D278" s="69">
        <f t="shared" si="151"/>
        <v>0</v>
      </c>
      <c r="E278" s="68"/>
      <c r="F278" s="69">
        <f t="shared" si="152"/>
        <v>0</v>
      </c>
      <c r="G278" s="69"/>
      <c r="H278" s="69">
        <f t="shared" si="153"/>
        <v>0</v>
      </c>
      <c r="I278" s="69"/>
      <c r="J278" s="69">
        <f t="shared" si="154"/>
        <v>0</v>
      </c>
      <c r="K278" s="69"/>
      <c r="L278" s="69">
        <f t="shared" si="155"/>
        <v>0</v>
      </c>
      <c r="M278" s="69"/>
      <c r="N278" s="69">
        <f t="shared" si="156"/>
        <v>0</v>
      </c>
      <c r="O278" s="69"/>
      <c r="P278" s="69">
        <f t="shared" si="157"/>
        <v>0</v>
      </c>
      <c r="Q278" s="69"/>
      <c r="R278" s="69">
        <f t="shared" si="158"/>
        <v>0</v>
      </c>
      <c r="S278" s="69"/>
      <c r="T278" s="69">
        <f t="shared" si="159"/>
        <v>0</v>
      </c>
      <c r="U278" s="69"/>
      <c r="V278" s="69">
        <f t="shared" si="160"/>
        <v>0</v>
      </c>
      <c r="W278" s="69"/>
      <c r="X278" s="69">
        <f t="shared" si="161"/>
        <v>0</v>
      </c>
      <c r="Y278" s="69"/>
      <c r="Z278" s="69">
        <f t="shared" si="162"/>
        <v>0</v>
      </c>
      <c r="AA278" s="69"/>
      <c r="AB278" s="69">
        <f t="shared" si="163"/>
        <v>0</v>
      </c>
      <c r="AC278" s="69"/>
      <c r="AD278" s="69">
        <f t="shared" si="164"/>
        <v>0</v>
      </c>
      <c r="AE278" s="69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</row>
    <row r="279" spans="1:241" s="54" customFormat="1" ht="12.75" hidden="1">
      <c r="A279" s="67"/>
      <c r="B279" s="68"/>
      <c r="C279" s="69"/>
      <c r="D279" s="69">
        <f t="shared" si="151"/>
        <v>0</v>
      </c>
      <c r="E279" s="68"/>
      <c r="F279" s="69">
        <f t="shared" si="152"/>
        <v>0</v>
      </c>
      <c r="G279" s="69"/>
      <c r="H279" s="69">
        <f t="shared" si="153"/>
        <v>0</v>
      </c>
      <c r="I279" s="69"/>
      <c r="J279" s="69">
        <f t="shared" si="154"/>
        <v>0</v>
      </c>
      <c r="K279" s="69"/>
      <c r="L279" s="69">
        <f t="shared" si="155"/>
        <v>0</v>
      </c>
      <c r="M279" s="69"/>
      <c r="N279" s="69">
        <f t="shared" si="156"/>
        <v>0</v>
      </c>
      <c r="O279" s="69"/>
      <c r="P279" s="69">
        <f t="shared" si="157"/>
        <v>0</v>
      </c>
      <c r="Q279" s="69"/>
      <c r="R279" s="69">
        <f t="shared" si="158"/>
        <v>0</v>
      </c>
      <c r="S279" s="69"/>
      <c r="T279" s="69">
        <f t="shared" si="159"/>
        <v>0</v>
      </c>
      <c r="U279" s="69"/>
      <c r="V279" s="69">
        <f t="shared" si="160"/>
        <v>0</v>
      </c>
      <c r="W279" s="69"/>
      <c r="X279" s="69">
        <f t="shared" si="161"/>
        <v>0</v>
      </c>
      <c r="Y279" s="69"/>
      <c r="Z279" s="69">
        <f t="shared" si="162"/>
        <v>0</v>
      </c>
      <c r="AA279" s="69"/>
      <c r="AB279" s="69">
        <f t="shared" si="163"/>
        <v>0</v>
      </c>
      <c r="AC279" s="69"/>
      <c r="AD279" s="69">
        <f t="shared" si="164"/>
        <v>0</v>
      </c>
      <c r="AE279" s="69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</row>
    <row r="280" spans="1:241" s="54" customFormat="1" ht="83.25" customHeight="1">
      <c r="A280" s="29" t="s">
        <v>35</v>
      </c>
      <c r="B280" s="19">
        <f>SUM(B282+B283)</f>
        <v>2650</v>
      </c>
      <c r="C280" s="20"/>
      <c r="D280" s="20">
        <f>SUM(D282+D283)</f>
        <v>2807.6485000000002</v>
      </c>
      <c r="E280" s="19">
        <f>SUM(F280/B280*100)</f>
        <v>101</v>
      </c>
      <c r="F280" s="20">
        <f>SUM(F282+F283)</f>
        <v>2676.5</v>
      </c>
      <c r="G280" s="20">
        <f>SUM(D280/F280*100)</f>
        <v>104.90000000000002</v>
      </c>
      <c r="H280" s="20">
        <f>SUM(H282+H283)</f>
        <v>2980.8523359650007</v>
      </c>
      <c r="I280" s="20">
        <f>SUM(J280/D280*100)</f>
        <v>101.50000000000001</v>
      </c>
      <c r="J280" s="20">
        <f>SUM(J282+J283)</f>
        <v>2849.7632275000005</v>
      </c>
      <c r="K280" s="20">
        <f>SUM(H280/J280*100)</f>
        <v>104.60000000000001</v>
      </c>
      <c r="L280" s="20">
        <f>SUM(L282+L283)</f>
        <v>3177.290504905094</v>
      </c>
      <c r="M280" s="20">
        <f>SUM(N280/H280*100)</f>
        <v>102</v>
      </c>
      <c r="N280" s="20">
        <f>SUM(N282+N283)</f>
        <v>3040.469382684301</v>
      </c>
      <c r="O280" s="20">
        <f>SUM(L280/N280*100)</f>
        <v>104.5</v>
      </c>
      <c r="P280" s="20">
        <f>SUM(P282+P283)</f>
        <v>3423.14924417465</v>
      </c>
      <c r="Q280" s="20">
        <f>SUM(R280/L280*100)</f>
        <v>102.99999999999999</v>
      </c>
      <c r="R280" s="20">
        <f>SUM(R282+R283)</f>
        <v>3272.6092200522467</v>
      </c>
      <c r="S280" s="20">
        <f>SUM(P280/R280*100)</f>
        <v>104.60000000000001</v>
      </c>
      <c r="T280" s="20">
        <f>SUM(T282+T283)</f>
        <v>3730.958824210835</v>
      </c>
      <c r="U280" s="20">
        <f>SUM(V280/P280*100)</f>
        <v>104</v>
      </c>
      <c r="V280" s="20">
        <f>SUM(V282+V283)</f>
        <v>3560.075213941636</v>
      </c>
      <c r="W280" s="20">
        <f>SUM(T280/V280*100)</f>
        <v>104.80000000000001</v>
      </c>
      <c r="X280" s="20">
        <f>SUM(X282+X283)</f>
        <v>0</v>
      </c>
      <c r="Y280" s="20">
        <f>SUM(Z280/T280*100)</f>
        <v>0</v>
      </c>
      <c r="Z280" s="20">
        <f>SUM(Z282+Z283)</f>
        <v>0</v>
      </c>
      <c r="AA280" s="20" t="e">
        <f>SUM(X280/Z280*100)</f>
        <v>#DIV/0!</v>
      </c>
      <c r="AB280" s="20">
        <f>SUM(AB282+AB283)</f>
        <v>0</v>
      </c>
      <c r="AC280" s="20" t="e">
        <f>SUM(AD280/X280*100)</f>
        <v>#DIV/0!</v>
      </c>
      <c r="AD280" s="20">
        <f>SUM(AD282+AD283)</f>
        <v>0</v>
      </c>
      <c r="AE280" s="20" t="e">
        <f>SUM(AB280/AD280*100)</f>
        <v>#DIV/0!</v>
      </c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</row>
    <row r="281" spans="1:241" s="54" customFormat="1" ht="15.75">
      <c r="A281" s="8" t="s">
        <v>2</v>
      </c>
      <c r="B281" s="64"/>
      <c r="C281" s="65"/>
      <c r="D281" s="65"/>
      <c r="E281" s="64"/>
      <c r="F281" s="66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</row>
    <row r="282" spans="1:241" s="54" customFormat="1" ht="15.75">
      <c r="A282" s="12" t="s">
        <v>4</v>
      </c>
      <c r="B282" s="43"/>
      <c r="C282" s="44"/>
      <c r="D282" s="43">
        <f>SUM(F282*G282/100)</f>
        <v>0</v>
      </c>
      <c r="E282" s="43"/>
      <c r="F282" s="45">
        <f>SUM(B282*E282/100)</f>
        <v>0</v>
      </c>
      <c r="G282" s="44"/>
      <c r="H282" s="43">
        <f>SUM(J282*K282/100)</f>
        <v>0</v>
      </c>
      <c r="I282" s="44"/>
      <c r="J282" s="43">
        <f>SUM(D282*I282/100)</f>
        <v>0</v>
      </c>
      <c r="K282" s="44"/>
      <c r="L282" s="43">
        <f>SUM(N282*O282/100)</f>
        <v>0</v>
      </c>
      <c r="M282" s="44"/>
      <c r="N282" s="43">
        <f>SUM(H282*M282/100)</f>
        <v>0</v>
      </c>
      <c r="O282" s="44"/>
      <c r="P282" s="43">
        <f>SUM(R282*S282/100)</f>
        <v>0</v>
      </c>
      <c r="Q282" s="44"/>
      <c r="R282" s="43">
        <f>SUM(L282*Q282/100)</f>
        <v>0</v>
      </c>
      <c r="S282" s="44"/>
      <c r="T282" s="43">
        <f>SUM(V282*W282/100)</f>
        <v>0</v>
      </c>
      <c r="U282" s="44"/>
      <c r="V282" s="43">
        <f>SUM(P282*U282/100)</f>
        <v>0</v>
      </c>
      <c r="W282" s="44"/>
      <c r="X282" s="43">
        <f>SUM(Z282*AA282/100)</f>
        <v>0</v>
      </c>
      <c r="Y282" s="44"/>
      <c r="Z282" s="43">
        <f>SUM(T282*Y282/100)</f>
        <v>0</v>
      </c>
      <c r="AA282" s="44"/>
      <c r="AB282" s="43">
        <f>SUM(AD282*AE282/100)</f>
        <v>0</v>
      </c>
      <c r="AC282" s="44"/>
      <c r="AD282" s="43">
        <f>SUM(X282*AC282/100)</f>
        <v>0</v>
      </c>
      <c r="AE282" s="4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</row>
    <row r="283" spans="1:241" s="54" customFormat="1" ht="15.75">
      <c r="A283" s="15" t="s">
        <v>3</v>
      </c>
      <c r="B283" s="46">
        <f>SUM(B285:B293)</f>
        <v>2650</v>
      </c>
      <c r="C283" s="47"/>
      <c r="D283" s="47">
        <f>SUM(D285:D293)</f>
        <v>2807.6485000000002</v>
      </c>
      <c r="E283" s="46">
        <f>SUM(F283/B283*100)</f>
        <v>101</v>
      </c>
      <c r="F283" s="47">
        <f>SUM(F285:F293)</f>
        <v>2676.5</v>
      </c>
      <c r="G283" s="47">
        <f>SUM(D283/F283*100)</f>
        <v>104.90000000000002</v>
      </c>
      <c r="H283" s="47">
        <f>SUM(H285:H293)</f>
        <v>2980.8523359650007</v>
      </c>
      <c r="I283" s="47">
        <f>SUM(J283/D283*100)</f>
        <v>101.50000000000001</v>
      </c>
      <c r="J283" s="47">
        <f>SUM(J285:J293)</f>
        <v>2849.7632275000005</v>
      </c>
      <c r="K283" s="47">
        <f>SUM(H283/J283*100)</f>
        <v>104.60000000000001</v>
      </c>
      <c r="L283" s="47">
        <f>SUM(L285:L293)</f>
        <v>3177.290504905094</v>
      </c>
      <c r="M283" s="47">
        <f>SUM(N283/H283*100)</f>
        <v>102</v>
      </c>
      <c r="N283" s="47">
        <f>SUM(N285:N293)</f>
        <v>3040.469382684301</v>
      </c>
      <c r="O283" s="47">
        <f>SUM(L283/N283*100)</f>
        <v>104.5</v>
      </c>
      <c r="P283" s="47">
        <f>SUM(P285:P293)</f>
        <v>3423.14924417465</v>
      </c>
      <c r="Q283" s="47">
        <f>SUM(R283/L283*100)</f>
        <v>102.99999999999999</v>
      </c>
      <c r="R283" s="47">
        <f>SUM(R285:R293)</f>
        <v>3272.6092200522467</v>
      </c>
      <c r="S283" s="47">
        <f>SUM(P283/R283*100)</f>
        <v>104.60000000000001</v>
      </c>
      <c r="T283" s="47">
        <f>SUM(T285:T293)</f>
        <v>3730.958824210835</v>
      </c>
      <c r="U283" s="47">
        <f>SUM(V283/P283*100)</f>
        <v>104</v>
      </c>
      <c r="V283" s="47">
        <f>SUM(V285:V293)</f>
        <v>3560.075213941636</v>
      </c>
      <c r="W283" s="47">
        <f>SUM(T283/V283*100)</f>
        <v>104.80000000000001</v>
      </c>
      <c r="X283" s="47">
        <f>SUM(X285:X293)</f>
        <v>0</v>
      </c>
      <c r="Y283" s="47">
        <f>SUM(Z283/T283*100)</f>
        <v>0</v>
      </c>
      <c r="Z283" s="47">
        <f>SUM(Z285:Z293)</f>
        <v>0</v>
      </c>
      <c r="AA283" s="47" t="e">
        <f>SUM(X283/Z283*100)</f>
        <v>#DIV/0!</v>
      </c>
      <c r="AB283" s="47">
        <f>SUM(AB285:AB293)</f>
        <v>0</v>
      </c>
      <c r="AC283" s="47" t="e">
        <f>SUM(AD283/X283*100)</f>
        <v>#DIV/0!</v>
      </c>
      <c r="AD283" s="47">
        <f>SUM(AD285:AD293)</f>
        <v>0</v>
      </c>
      <c r="AE283" s="47" t="e">
        <f>SUM(AB283/AD283*100)</f>
        <v>#DIV/0!</v>
      </c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</row>
    <row r="284" spans="1:241" s="54" customFormat="1" ht="15.75">
      <c r="A284" s="8" t="s">
        <v>10</v>
      </c>
      <c r="B284" s="68"/>
      <c r="C284" s="69"/>
      <c r="D284" s="69"/>
      <c r="E284" s="68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</row>
    <row r="285" spans="1:241" s="54" customFormat="1" ht="12.75">
      <c r="A285" s="67" t="s">
        <v>799</v>
      </c>
      <c r="B285" s="68">
        <v>2650</v>
      </c>
      <c r="C285" s="69"/>
      <c r="D285" s="69">
        <f aca="true" t="shared" si="165" ref="D285:D290">SUM(F285*G285/100)</f>
        <v>2807.6485000000002</v>
      </c>
      <c r="E285" s="68">
        <v>101</v>
      </c>
      <c r="F285" s="69">
        <f aca="true" t="shared" si="166" ref="F285:F290">SUM(B285*E285/100)</f>
        <v>2676.5</v>
      </c>
      <c r="G285" s="69">
        <v>104.9</v>
      </c>
      <c r="H285" s="69">
        <f aca="true" t="shared" si="167" ref="H285:H290">SUM(J285*K285/100)</f>
        <v>2980.8523359650007</v>
      </c>
      <c r="I285" s="69">
        <v>101.5</v>
      </c>
      <c r="J285" s="69">
        <f aca="true" t="shared" si="168" ref="J285:J290">SUM(D285*I285/100)</f>
        <v>2849.7632275000005</v>
      </c>
      <c r="K285" s="69">
        <v>104.6</v>
      </c>
      <c r="L285" s="69">
        <f aca="true" t="shared" si="169" ref="L285:L290">SUM(N285*O285/100)</f>
        <v>3177.290504905094</v>
      </c>
      <c r="M285" s="69">
        <v>102</v>
      </c>
      <c r="N285" s="69">
        <f aca="true" t="shared" si="170" ref="N285:N290">SUM(H285*M285/100)</f>
        <v>3040.469382684301</v>
      </c>
      <c r="O285" s="69">
        <v>104.5</v>
      </c>
      <c r="P285" s="69">
        <f aca="true" t="shared" si="171" ref="P285:P290">SUM(R285*S285/100)</f>
        <v>3423.14924417465</v>
      </c>
      <c r="Q285" s="69">
        <v>103</v>
      </c>
      <c r="R285" s="69">
        <f aca="true" t="shared" si="172" ref="R285:R290">SUM(L285*Q285/100)</f>
        <v>3272.6092200522467</v>
      </c>
      <c r="S285" s="69">
        <v>104.6</v>
      </c>
      <c r="T285" s="69">
        <f aca="true" t="shared" si="173" ref="T285:T290">SUM(V285*W285/100)</f>
        <v>3730.958824210835</v>
      </c>
      <c r="U285" s="69">
        <v>104</v>
      </c>
      <c r="V285" s="69">
        <f aca="true" t="shared" si="174" ref="V285:V290">SUM(P285*U285/100)</f>
        <v>3560.075213941636</v>
      </c>
      <c r="W285" s="69">
        <v>104.8</v>
      </c>
      <c r="X285" s="69">
        <f aca="true" t="shared" si="175" ref="X285:X290">SUM(Z285*AA285/100)</f>
        <v>0</v>
      </c>
      <c r="Y285" s="69"/>
      <c r="Z285" s="69">
        <f aca="true" t="shared" si="176" ref="Z285:Z290">SUM(T285*Y285/100)</f>
        <v>0</v>
      </c>
      <c r="AA285" s="69"/>
      <c r="AB285" s="69">
        <f aca="true" t="shared" si="177" ref="AB285:AB290">SUM(AD285*AE285/100)</f>
        <v>0</v>
      </c>
      <c r="AC285" s="69"/>
      <c r="AD285" s="69">
        <f aca="true" t="shared" si="178" ref="AD285:AD290">SUM(X285*AC285/100)</f>
        <v>0</v>
      </c>
      <c r="AE285" s="69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</row>
    <row r="286" spans="1:241" s="54" customFormat="1" ht="12" customHeight="1">
      <c r="A286" s="67"/>
      <c r="B286" s="68"/>
      <c r="C286" s="69"/>
      <c r="D286" s="69">
        <f t="shared" si="165"/>
        <v>0</v>
      </c>
      <c r="E286" s="68"/>
      <c r="F286" s="69">
        <f t="shared" si="166"/>
        <v>0</v>
      </c>
      <c r="G286" s="69"/>
      <c r="H286" s="69">
        <f t="shared" si="167"/>
        <v>0</v>
      </c>
      <c r="I286" s="69"/>
      <c r="J286" s="69">
        <f t="shared" si="168"/>
        <v>0</v>
      </c>
      <c r="K286" s="69"/>
      <c r="L286" s="69">
        <f t="shared" si="169"/>
        <v>0</v>
      </c>
      <c r="M286" s="69"/>
      <c r="N286" s="69">
        <f t="shared" si="170"/>
        <v>0</v>
      </c>
      <c r="O286" s="69"/>
      <c r="P286" s="69">
        <f t="shared" si="171"/>
        <v>0</v>
      </c>
      <c r="Q286" s="69"/>
      <c r="R286" s="69">
        <f t="shared" si="172"/>
        <v>0</v>
      </c>
      <c r="S286" s="69"/>
      <c r="T286" s="69">
        <f t="shared" si="173"/>
        <v>0</v>
      </c>
      <c r="U286" s="69"/>
      <c r="V286" s="69">
        <f t="shared" si="174"/>
        <v>0</v>
      </c>
      <c r="W286" s="69"/>
      <c r="X286" s="69">
        <f t="shared" si="175"/>
        <v>0</v>
      </c>
      <c r="Y286" s="69"/>
      <c r="Z286" s="69">
        <f t="shared" si="176"/>
        <v>0</v>
      </c>
      <c r="AA286" s="69"/>
      <c r="AB286" s="69">
        <f t="shared" si="177"/>
        <v>0</v>
      </c>
      <c r="AC286" s="69"/>
      <c r="AD286" s="69">
        <f t="shared" si="178"/>
        <v>0</v>
      </c>
      <c r="AE286" s="69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</row>
    <row r="287" spans="1:241" s="54" customFormat="1" ht="2.25" customHeight="1" hidden="1">
      <c r="A287" s="67"/>
      <c r="B287" s="68"/>
      <c r="C287" s="69"/>
      <c r="D287" s="69">
        <f t="shared" si="165"/>
        <v>0</v>
      </c>
      <c r="E287" s="68"/>
      <c r="F287" s="69">
        <f t="shared" si="166"/>
        <v>0</v>
      </c>
      <c r="G287" s="69"/>
      <c r="H287" s="69">
        <f t="shared" si="167"/>
        <v>0</v>
      </c>
      <c r="I287" s="69"/>
      <c r="J287" s="69">
        <f t="shared" si="168"/>
        <v>0</v>
      </c>
      <c r="K287" s="69"/>
      <c r="L287" s="69">
        <f t="shared" si="169"/>
        <v>0</v>
      </c>
      <c r="M287" s="69"/>
      <c r="N287" s="69">
        <f t="shared" si="170"/>
        <v>0</v>
      </c>
      <c r="O287" s="69"/>
      <c r="P287" s="69">
        <f t="shared" si="171"/>
        <v>0</v>
      </c>
      <c r="Q287" s="69"/>
      <c r="R287" s="69">
        <f t="shared" si="172"/>
        <v>0</v>
      </c>
      <c r="S287" s="69"/>
      <c r="T287" s="69">
        <f t="shared" si="173"/>
        <v>0</v>
      </c>
      <c r="U287" s="69"/>
      <c r="V287" s="69">
        <f t="shared" si="174"/>
        <v>0</v>
      </c>
      <c r="W287" s="69"/>
      <c r="X287" s="69">
        <f t="shared" si="175"/>
        <v>0</v>
      </c>
      <c r="Y287" s="69"/>
      <c r="Z287" s="69">
        <f t="shared" si="176"/>
        <v>0</v>
      </c>
      <c r="AA287" s="69"/>
      <c r="AB287" s="69">
        <f t="shared" si="177"/>
        <v>0</v>
      </c>
      <c r="AC287" s="69"/>
      <c r="AD287" s="69">
        <f t="shared" si="178"/>
        <v>0</v>
      </c>
      <c r="AE287" s="69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</row>
    <row r="288" spans="1:241" s="54" customFormat="1" ht="12.75" hidden="1">
      <c r="A288" s="67"/>
      <c r="B288" s="68"/>
      <c r="C288" s="69"/>
      <c r="D288" s="69">
        <f t="shared" si="165"/>
        <v>0</v>
      </c>
      <c r="E288" s="68"/>
      <c r="F288" s="69">
        <f t="shared" si="166"/>
        <v>0</v>
      </c>
      <c r="G288" s="69"/>
      <c r="H288" s="69">
        <f t="shared" si="167"/>
        <v>0</v>
      </c>
      <c r="I288" s="69"/>
      <c r="J288" s="69">
        <f t="shared" si="168"/>
        <v>0</v>
      </c>
      <c r="K288" s="69"/>
      <c r="L288" s="69">
        <f t="shared" si="169"/>
        <v>0</v>
      </c>
      <c r="M288" s="69"/>
      <c r="N288" s="69">
        <f t="shared" si="170"/>
        <v>0</v>
      </c>
      <c r="O288" s="69"/>
      <c r="P288" s="69">
        <f t="shared" si="171"/>
        <v>0</v>
      </c>
      <c r="Q288" s="69"/>
      <c r="R288" s="69">
        <f t="shared" si="172"/>
        <v>0</v>
      </c>
      <c r="S288" s="69"/>
      <c r="T288" s="69">
        <f t="shared" si="173"/>
        <v>0</v>
      </c>
      <c r="U288" s="69"/>
      <c r="V288" s="69">
        <f t="shared" si="174"/>
        <v>0</v>
      </c>
      <c r="W288" s="69"/>
      <c r="X288" s="69">
        <f t="shared" si="175"/>
        <v>0</v>
      </c>
      <c r="Y288" s="69"/>
      <c r="Z288" s="69">
        <f t="shared" si="176"/>
        <v>0</v>
      </c>
      <c r="AA288" s="69"/>
      <c r="AB288" s="69">
        <f t="shared" si="177"/>
        <v>0</v>
      </c>
      <c r="AC288" s="69"/>
      <c r="AD288" s="69">
        <f t="shared" si="178"/>
        <v>0</v>
      </c>
      <c r="AE288" s="69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</row>
    <row r="289" spans="1:241" s="54" customFormat="1" ht="12.75" hidden="1">
      <c r="A289" s="67"/>
      <c r="B289" s="68"/>
      <c r="C289" s="69"/>
      <c r="D289" s="69">
        <f t="shared" si="165"/>
        <v>0</v>
      </c>
      <c r="E289" s="68"/>
      <c r="F289" s="69">
        <f t="shared" si="166"/>
        <v>0</v>
      </c>
      <c r="G289" s="69"/>
      <c r="H289" s="69">
        <f t="shared" si="167"/>
        <v>0</v>
      </c>
      <c r="I289" s="69"/>
      <c r="J289" s="69">
        <f t="shared" si="168"/>
        <v>0</v>
      </c>
      <c r="K289" s="69"/>
      <c r="L289" s="69">
        <f t="shared" si="169"/>
        <v>0</v>
      </c>
      <c r="M289" s="69"/>
      <c r="N289" s="69">
        <f t="shared" si="170"/>
        <v>0</v>
      </c>
      <c r="O289" s="69"/>
      <c r="P289" s="69">
        <f t="shared" si="171"/>
        <v>0</v>
      </c>
      <c r="Q289" s="69"/>
      <c r="R289" s="69">
        <f t="shared" si="172"/>
        <v>0</v>
      </c>
      <c r="S289" s="69"/>
      <c r="T289" s="69">
        <f t="shared" si="173"/>
        <v>0</v>
      </c>
      <c r="U289" s="69"/>
      <c r="V289" s="69">
        <f t="shared" si="174"/>
        <v>0</v>
      </c>
      <c r="W289" s="69"/>
      <c r="X289" s="69">
        <f t="shared" si="175"/>
        <v>0</v>
      </c>
      <c r="Y289" s="69"/>
      <c r="Z289" s="69">
        <f t="shared" si="176"/>
        <v>0</v>
      </c>
      <c r="AA289" s="69"/>
      <c r="AB289" s="69">
        <f t="shared" si="177"/>
        <v>0</v>
      </c>
      <c r="AC289" s="69"/>
      <c r="AD289" s="69">
        <f t="shared" si="178"/>
        <v>0</v>
      </c>
      <c r="AE289" s="69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</row>
    <row r="290" spans="1:241" s="54" customFormat="1" ht="12.75" hidden="1">
      <c r="A290" s="67"/>
      <c r="B290" s="68"/>
      <c r="C290" s="69"/>
      <c r="D290" s="69">
        <f t="shared" si="165"/>
        <v>0</v>
      </c>
      <c r="E290" s="68"/>
      <c r="F290" s="69">
        <f t="shared" si="166"/>
        <v>0</v>
      </c>
      <c r="G290" s="69"/>
      <c r="H290" s="69">
        <f t="shared" si="167"/>
        <v>0</v>
      </c>
      <c r="I290" s="69"/>
      <c r="J290" s="69">
        <f t="shared" si="168"/>
        <v>0</v>
      </c>
      <c r="K290" s="69"/>
      <c r="L290" s="69">
        <f t="shared" si="169"/>
        <v>0</v>
      </c>
      <c r="M290" s="69"/>
      <c r="N290" s="69">
        <f t="shared" si="170"/>
        <v>0</v>
      </c>
      <c r="O290" s="69"/>
      <c r="P290" s="69">
        <f t="shared" si="171"/>
        <v>0</v>
      </c>
      <c r="Q290" s="69"/>
      <c r="R290" s="69">
        <f t="shared" si="172"/>
        <v>0</v>
      </c>
      <c r="S290" s="69"/>
      <c r="T290" s="69">
        <f t="shared" si="173"/>
        <v>0</v>
      </c>
      <c r="U290" s="69"/>
      <c r="V290" s="69">
        <f t="shared" si="174"/>
        <v>0</v>
      </c>
      <c r="W290" s="69"/>
      <c r="X290" s="69">
        <f t="shared" si="175"/>
        <v>0</v>
      </c>
      <c r="Y290" s="69"/>
      <c r="Z290" s="69">
        <f t="shared" si="176"/>
        <v>0</v>
      </c>
      <c r="AA290" s="69"/>
      <c r="AB290" s="69">
        <f t="shared" si="177"/>
        <v>0</v>
      </c>
      <c r="AC290" s="69"/>
      <c r="AD290" s="69">
        <f t="shared" si="178"/>
        <v>0</v>
      </c>
      <c r="AE290" s="69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</row>
    <row r="291" spans="1:241" s="54" customFormat="1" ht="12.75" hidden="1">
      <c r="A291" s="67"/>
      <c r="B291" s="68"/>
      <c r="C291" s="69"/>
      <c r="D291" s="69">
        <f>SUM(F291*G291/100)</f>
        <v>0</v>
      </c>
      <c r="E291" s="68"/>
      <c r="F291" s="69">
        <f>SUM(B291*E291/100)</f>
        <v>0</v>
      </c>
      <c r="G291" s="69"/>
      <c r="H291" s="69">
        <f>SUM(J291*K291/100)</f>
        <v>0</v>
      </c>
      <c r="I291" s="69"/>
      <c r="J291" s="69">
        <f>SUM(D291*I291/100)</f>
        <v>0</v>
      </c>
      <c r="K291" s="69"/>
      <c r="L291" s="69">
        <f>SUM(N291*O291/100)</f>
        <v>0</v>
      </c>
      <c r="M291" s="69"/>
      <c r="N291" s="69">
        <f>SUM(H291*M291/100)</f>
        <v>0</v>
      </c>
      <c r="O291" s="69"/>
      <c r="P291" s="69">
        <f>SUM(R291*S291/100)</f>
        <v>0</v>
      </c>
      <c r="Q291" s="69"/>
      <c r="R291" s="69">
        <f>SUM(L291*Q291/100)</f>
        <v>0</v>
      </c>
      <c r="S291" s="69"/>
      <c r="T291" s="69">
        <f>SUM(V291*W291/100)</f>
        <v>0</v>
      </c>
      <c r="U291" s="69"/>
      <c r="V291" s="69">
        <f>SUM(P291*U291/100)</f>
        <v>0</v>
      </c>
      <c r="W291" s="69"/>
      <c r="X291" s="69">
        <f>SUM(Z291*AA291/100)</f>
        <v>0</v>
      </c>
      <c r="Y291" s="69"/>
      <c r="Z291" s="69">
        <f>SUM(T291*Y291/100)</f>
        <v>0</v>
      </c>
      <c r="AA291" s="69"/>
      <c r="AB291" s="69">
        <f>SUM(AD291*AE291/100)</f>
        <v>0</v>
      </c>
      <c r="AC291" s="69"/>
      <c r="AD291" s="69">
        <f>SUM(X291*AC291/100)</f>
        <v>0</v>
      </c>
      <c r="AE291" s="69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</row>
    <row r="292" spans="1:241" s="54" customFormat="1" ht="12.75" hidden="1">
      <c r="A292" s="67"/>
      <c r="B292" s="68"/>
      <c r="C292" s="69"/>
      <c r="D292" s="69">
        <f>SUM(F292*G292/100)</f>
        <v>0</v>
      </c>
      <c r="E292" s="68"/>
      <c r="F292" s="69">
        <f>SUM(B292*E292/100)</f>
        <v>0</v>
      </c>
      <c r="G292" s="69"/>
      <c r="H292" s="69">
        <f>SUM(J292*K292/100)</f>
        <v>0</v>
      </c>
      <c r="I292" s="69"/>
      <c r="J292" s="69">
        <f>SUM(D292*I292/100)</f>
        <v>0</v>
      </c>
      <c r="K292" s="69"/>
      <c r="L292" s="69">
        <f>SUM(N292*O292/100)</f>
        <v>0</v>
      </c>
      <c r="M292" s="69"/>
      <c r="N292" s="69">
        <f>SUM(H292*M292/100)</f>
        <v>0</v>
      </c>
      <c r="O292" s="69"/>
      <c r="P292" s="69">
        <f>SUM(R292*S292/100)</f>
        <v>0</v>
      </c>
      <c r="Q292" s="69"/>
      <c r="R292" s="69">
        <f>SUM(L292*Q292/100)</f>
        <v>0</v>
      </c>
      <c r="S292" s="69"/>
      <c r="T292" s="69">
        <f>SUM(V292*W292/100)</f>
        <v>0</v>
      </c>
      <c r="U292" s="69"/>
      <c r="V292" s="69">
        <f>SUM(P292*U292/100)</f>
        <v>0</v>
      </c>
      <c r="W292" s="69"/>
      <c r="X292" s="69">
        <f>SUM(Z292*AA292/100)</f>
        <v>0</v>
      </c>
      <c r="Y292" s="69"/>
      <c r="Z292" s="69">
        <f>SUM(T292*Y292/100)</f>
        <v>0</v>
      </c>
      <c r="AA292" s="69"/>
      <c r="AB292" s="69">
        <f>SUM(AD292*AE292/100)</f>
        <v>0</v>
      </c>
      <c r="AC292" s="69"/>
      <c r="AD292" s="69">
        <f>SUM(X292*AC292/100)</f>
        <v>0</v>
      </c>
      <c r="AE292" s="69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</row>
    <row r="293" spans="1:241" s="54" customFormat="1" ht="12.75" hidden="1">
      <c r="A293" s="67"/>
      <c r="B293" s="68"/>
      <c r="C293" s="69"/>
      <c r="D293" s="69">
        <f>SUM(F293*G293/100)</f>
        <v>0</v>
      </c>
      <c r="E293" s="68"/>
      <c r="F293" s="69">
        <f>SUM(B293*E293/100)</f>
        <v>0</v>
      </c>
      <c r="G293" s="69"/>
      <c r="H293" s="69">
        <f>SUM(J293*K293/100)</f>
        <v>0</v>
      </c>
      <c r="I293" s="69"/>
      <c r="J293" s="69">
        <f>SUM(D293*I293/100)</f>
        <v>0</v>
      </c>
      <c r="K293" s="69"/>
      <c r="L293" s="69">
        <f>SUM(N293*O293/100)</f>
        <v>0</v>
      </c>
      <c r="M293" s="69"/>
      <c r="N293" s="69">
        <f>SUM(H293*M293/100)</f>
        <v>0</v>
      </c>
      <c r="O293" s="69"/>
      <c r="P293" s="69">
        <f>SUM(R293*S293/100)</f>
        <v>0</v>
      </c>
      <c r="Q293" s="69"/>
      <c r="R293" s="69">
        <f>SUM(L293*Q293/100)</f>
        <v>0</v>
      </c>
      <c r="S293" s="69"/>
      <c r="T293" s="69">
        <f>SUM(V293*W293/100)</f>
        <v>0</v>
      </c>
      <c r="U293" s="69"/>
      <c r="V293" s="69">
        <f>SUM(P293*U293/100)</f>
        <v>0</v>
      </c>
      <c r="W293" s="69"/>
      <c r="X293" s="69">
        <f>SUM(Z293*AA293/100)</f>
        <v>0</v>
      </c>
      <c r="Y293" s="69"/>
      <c r="Z293" s="69">
        <f>SUM(T293*Y293/100)</f>
        <v>0</v>
      </c>
      <c r="AA293" s="69"/>
      <c r="AB293" s="69">
        <f>SUM(AD293*AE293/100)</f>
        <v>0</v>
      </c>
      <c r="AC293" s="69"/>
      <c r="AD293" s="69">
        <f>SUM(X293*AC293/100)</f>
        <v>0</v>
      </c>
      <c r="AE293" s="69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</row>
    <row r="294" spans="1:31" ht="85.5" customHeight="1">
      <c r="A294" s="29" t="s">
        <v>36</v>
      </c>
      <c r="B294" s="19">
        <f>SUM(B296+B297)</f>
        <v>782573</v>
      </c>
      <c r="C294" s="20"/>
      <c r="D294" s="20">
        <f>SUM(D296+D297)</f>
        <v>746215.4409930002</v>
      </c>
      <c r="E294" s="19">
        <f>SUM(F294/B294*100)</f>
        <v>90.90000000000002</v>
      </c>
      <c r="F294" s="20">
        <f>SUM(F296+F297)</f>
        <v>711358.8570000001</v>
      </c>
      <c r="G294" s="20">
        <f>SUM(D294/F294*100)</f>
        <v>104.90000000000002</v>
      </c>
      <c r="H294" s="20">
        <f>SUM(H296+H297)</f>
        <v>821129.5015451695</v>
      </c>
      <c r="I294" s="20">
        <f>SUM(J294/D294*100)</f>
        <v>105.20000000000003</v>
      </c>
      <c r="J294" s="20">
        <f>SUM(J296+J297)</f>
        <v>785018.6439246363</v>
      </c>
      <c r="K294" s="20">
        <f>SUM(H294/J294*100)</f>
        <v>104.59999999999998</v>
      </c>
      <c r="L294" s="20">
        <f>SUM(L296+L297)</f>
        <v>910423.2291906988</v>
      </c>
      <c r="M294" s="20">
        <f>SUM(N294/H294*100)</f>
        <v>106.1</v>
      </c>
      <c r="N294" s="20">
        <f>SUM(N296+N297)</f>
        <v>871218.4011394248</v>
      </c>
      <c r="O294" s="20">
        <f>SUM(L294/N294*100)</f>
        <v>104.5</v>
      </c>
      <c r="P294" s="20">
        <f>SUM(P296+P297)</f>
        <v>1014202.3730861465</v>
      </c>
      <c r="Q294" s="20">
        <f>SUM(P294/L294/S294*10000)</f>
        <v>106.5</v>
      </c>
      <c r="R294" s="20">
        <f>SUM(R296+R297)</f>
        <v>969600.7390880942</v>
      </c>
      <c r="S294" s="20">
        <f>SUM(P294/R294*100)</f>
        <v>104.60000000000001</v>
      </c>
      <c r="T294" s="20">
        <f>SUM(T296+T297)</f>
        <v>1136223.088996887</v>
      </c>
      <c r="U294" s="20">
        <f>SUM(V294/P294*100)</f>
        <v>106.90000000000002</v>
      </c>
      <c r="V294" s="20">
        <f>SUM(V296+V297)</f>
        <v>1084182.3368290907</v>
      </c>
      <c r="W294" s="20">
        <f>SUM(T294/V294*100)</f>
        <v>104.79999999999998</v>
      </c>
      <c r="X294" s="20">
        <f>SUM(X296+X297)</f>
        <v>0</v>
      </c>
      <c r="Y294" s="20">
        <f>SUM(Z294/T294*100)</f>
        <v>0</v>
      </c>
      <c r="Z294" s="20">
        <f>SUM(Z296+Z297)</f>
        <v>0</v>
      </c>
      <c r="AA294" s="20" t="e">
        <f>SUM(X294/Z294*100)</f>
        <v>#DIV/0!</v>
      </c>
      <c r="AB294" s="20">
        <f>SUM(AB296+AB297)</f>
        <v>0</v>
      </c>
      <c r="AC294" s="20" t="e">
        <f>SUM(AB294/X294/AE294*10000)</f>
        <v>#DIV/0!</v>
      </c>
      <c r="AD294" s="20">
        <f>SUM(AD296+AD297)</f>
        <v>0</v>
      </c>
      <c r="AE294" s="20" t="e">
        <f>SUM(AB294/AD294*100)</f>
        <v>#DIV/0!</v>
      </c>
    </row>
    <row r="295" spans="1:31" ht="15.75">
      <c r="A295" s="8" t="s">
        <v>2</v>
      </c>
      <c r="B295" s="64"/>
      <c r="C295" s="65"/>
      <c r="D295" s="65"/>
      <c r="E295" s="64"/>
      <c r="F295" s="66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</row>
    <row r="296" spans="1:31" ht="15.75">
      <c r="A296" s="12" t="s">
        <v>4</v>
      </c>
      <c r="B296" s="43"/>
      <c r="C296" s="44"/>
      <c r="D296" s="43">
        <f>SUM(F296*G296/100)</f>
        <v>0</v>
      </c>
      <c r="E296" s="43"/>
      <c r="F296" s="45">
        <f>SUM(B296*E296/100)</f>
        <v>0</v>
      </c>
      <c r="G296" s="44"/>
      <c r="H296" s="43">
        <f>SUM(J296*K296/100)</f>
        <v>0</v>
      </c>
      <c r="I296" s="44"/>
      <c r="J296" s="43">
        <f>SUM(D296*I296/100)</f>
        <v>0</v>
      </c>
      <c r="K296" s="44"/>
      <c r="L296" s="43">
        <f>SUM(N296*O296/100)</f>
        <v>0</v>
      </c>
      <c r="M296" s="44"/>
      <c r="N296" s="43">
        <f>SUM(H296*M296/100)</f>
        <v>0</v>
      </c>
      <c r="O296" s="44"/>
      <c r="P296" s="43">
        <f>SUM(R296*S296/100)</f>
        <v>0</v>
      </c>
      <c r="Q296" s="44"/>
      <c r="R296" s="43">
        <f>SUM(L296*Q296/100)</f>
        <v>0</v>
      </c>
      <c r="S296" s="44"/>
      <c r="T296" s="43">
        <f>SUM(V296*W296/100)</f>
        <v>0</v>
      </c>
      <c r="U296" s="44"/>
      <c r="V296" s="43">
        <f>SUM(P296*U296/100)</f>
        <v>0</v>
      </c>
      <c r="W296" s="44"/>
      <c r="X296" s="43">
        <f>SUM(Z296*AA296/100)</f>
        <v>0</v>
      </c>
      <c r="Y296" s="44"/>
      <c r="Z296" s="43">
        <f>SUM(T296*Y296/100)</f>
        <v>0</v>
      </c>
      <c r="AA296" s="44"/>
      <c r="AB296" s="43">
        <f>SUM(AD296*AE296/100)</f>
        <v>0</v>
      </c>
      <c r="AC296" s="44"/>
      <c r="AD296" s="43">
        <f>SUM(X296*AC296/100)</f>
        <v>0</v>
      </c>
      <c r="AE296" s="44"/>
    </row>
    <row r="297" spans="1:31" ht="15.75">
      <c r="A297" s="15" t="s">
        <v>3</v>
      </c>
      <c r="B297" s="46">
        <f>SUM(B299:B320)</f>
        <v>782573</v>
      </c>
      <c r="C297" s="47"/>
      <c r="D297" s="47">
        <f>SUM(D299:D320)</f>
        <v>746215.4409930002</v>
      </c>
      <c r="E297" s="46">
        <f>SUM(F297/B297*100)</f>
        <v>90.90000000000002</v>
      </c>
      <c r="F297" s="47">
        <f>SUM(F299:F320)</f>
        <v>711358.8570000001</v>
      </c>
      <c r="G297" s="47">
        <f>SUM(D297/F297*100)</f>
        <v>104.90000000000002</v>
      </c>
      <c r="H297" s="47">
        <f>SUM(H299:H320)</f>
        <v>821129.5015451695</v>
      </c>
      <c r="I297" s="47">
        <f>SUM(J297/D297*100)</f>
        <v>105.20000000000003</v>
      </c>
      <c r="J297" s="47">
        <f>SUM(J299:J320)</f>
        <v>785018.6439246363</v>
      </c>
      <c r="K297" s="47">
        <f>SUM(H297/J297*100)</f>
        <v>104.59999999999998</v>
      </c>
      <c r="L297" s="47">
        <f>SUM(L299:L320)</f>
        <v>910423.2291906988</v>
      </c>
      <c r="M297" s="47">
        <f>SUM(N297/H297*100)</f>
        <v>106.1</v>
      </c>
      <c r="N297" s="47">
        <f>SUM(N299:N320)</f>
        <v>871218.4011394248</v>
      </c>
      <c r="O297" s="47">
        <v>107.5</v>
      </c>
      <c r="P297" s="47">
        <f>SUM(P299:P320)</f>
        <v>1014202.3730861465</v>
      </c>
      <c r="Q297" s="47">
        <f>SUM(R297/L297*100)</f>
        <v>106.5</v>
      </c>
      <c r="R297" s="47">
        <f>SUM(R299:R320)</f>
        <v>969600.7390880942</v>
      </c>
      <c r="S297" s="47">
        <f>SUM(P297/R297*100)</f>
        <v>104.60000000000001</v>
      </c>
      <c r="T297" s="47">
        <f>SUM(T299:T320)</f>
        <v>1136223.088996887</v>
      </c>
      <c r="U297" s="47">
        <f>SUM(V297/P297*100)</f>
        <v>106.90000000000002</v>
      </c>
      <c r="V297" s="47">
        <f>SUM(V299:V320)</f>
        <v>1084182.3368290907</v>
      </c>
      <c r="W297" s="47">
        <f>SUM(T297/V297*100)</f>
        <v>104.79999999999998</v>
      </c>
      <c r="X297" s="47">
        <f>SUM(X299:X320)</f>
        <v>0</v>
      </c>
      <c r="Y297" s="47">
        <f>SUM(Z297/T297*100)</f>
        <v>0</v>
      </c>
      <c r="Z297" s="47">
        <f>SUM(Z299:Z320)</f>
        <v>0</v>
      </c>
      <c r="AA297" s="47">
        <v>107.5</v>
      </c>
      <c r="AB297" s="47">
        <f>SUM(AB299:AB320)</f>
        <v>0</v>
      </c>
      <c r="AC297" s="47" t="e">
        <f>SUM(AD297/X297*100)</f>
        <v>#DIV/0!</v>
      </c>
      <c r="AD297" s="47">
        <f>SUM(AD299:AD320)</f>
        <v>0</v>
      </c>
      <c r="AE297" s="47" t="e">
        <f>SUM(AB297/AD297*100)</f>
        <v>#DIV/0!</v>
      </c>
    </row>
    <row r="298" spans="1:31" ht="15.75">
      <c r="A298" s="8" t="s">
        <v>10</v>
      </c>
      <c r="B298" s="43"/>
      <c r="C298" s="44"/>
      <c r="D298" s="44"/>
      <c r="E298" s="43"/>
      <c r="F298" s="45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</row>
    <row r="299" spans="1:31" ht="12.75">
      <c r="A299" s="71" t="s">
        <v>800</v>
      </c>
      <c r="B299" s="68">
        <v>782573</v>
      </c>
      <c r="C299" s="72"/>
      <c r="D299" s="69">
        <f aca="true" t="shared" si="179" ref="D299:D320">SUM(F299*G299/100)</f>
        <v>746215.4409930002</v>
      </c>
      <c r="E299" s="68">
        <v>90.9</v>
      </c>
      <c r="F299" s="69">
        <f>SUM(B299*E299/100)</f>
        <v>711358.8570000001</v>
      </c>
      <c r="G299" s="69">
        <v>104.9</v>
      </c>
      <c r="H299" s="69">
        <f>SUM(J299*K299/100)</f>
        <v>821129.5015451695</v>
      </c>
      <c r="I299" s="69">
        <v>105.2</v>
      </c>
      <c r="J299" s="69">
        <f>SUM(D299*I299/100)</f>
        <v>785018.6439246363</v>
      </c>
      <c r="K299" s="69">
        <v>104.6</v>
      </c>
      <c r="L299" s="69">
        <f>SUM(N299*O299/100)</f>
        <v>910423.2291906988</v>
      </c>
      <c r="M299" s="69">
        <v>106.1</v>
      </c>
      <c r="N299" s="69">
        <f>SUM(H299*M299/100)</f>
        <v>871218.4011394248</v>
      </c>
      <c r="O299" s="69">
        <v>104.5</v>
      </c>
      <c r="P299" s="69">
        <f>SUM(R299*S299/100)</f>
        <v>1014202.3730861465</v>
      </c>
      <c r="Q299" s="69">
        <v>106.5</v>
      </c>
      <c r="R299" s="69">
        <f>SUM(L299*Q299/100)</f>
        <v>969600.7390880942</v>
      </c>
      <c r="S299" s="69">
        <v>104.6</v>
      </c>
      <c r="T299" s="69">
        <f>SUM(V299*W299/100)</f>
        <v>1136223.088996887</v>
      </c>
      <c r="U299" s="69">
        <v>106.9</v>
      </c>
      <c r="V299" s="69">
        <f>SUM(P299*U299/100)</f>
        <v>1084182.3368290907</v>
      </c>
      <c r="W299" s="69">
        <v>104.8</v>
      </c>
      <c r="X299" s="69">
        <f>SUM(Z299*AA299/100)</f>
        <v>0</v>
      </c>
      <c r="Y299" s="69"/>
      <c r="Z299" s="69">
        <f>SUM(T299*Y299/100)</f>
        <v>0</v>
      </c>
      <c r="AA299" s="69"/>
      <c r="AB299" s="69">
        <f>SUM(AD299*AE299/100)</f>
        <v>0</v>
      </c>
      <c r="AC299" s="69"/>
      <c r="AD299" s="69">
        <f>SUM(X299*AC299/100)</f>
        <v>0</v>
      </c>
      <c r="AE299" s="69"/>
    </row>
    <row r="300" spans="1:31" ht="12" customHeight="1">
      <c r="A300" s="71"/>
      <c r="B300" s="68"/>
      <c r="C300" s="72"/>
      <c r="D300" s="69">
        <f t="shared" si="179"/>
        <v>0</v>
      </c>
      <c r="E300" s="68"/>
      <c r="F300" s="69">
        <f aca="true" t="shared" si="180" ref="F300:F320">SUM(B300*E300/100)</f>
        <v>0</v>
      </c>
      <c r="G300" s="69"/>
      <c r="H300" s="69">
        <f aca="true" t="shared" si="181" ref="H300:H320">SUM(J300*K300/100)</f>
        <v>0</v>
      </c>
      <c r="I300" s="69"/>
      <c r="J300" s="69">
        <f aca="true" t="shared" si="182" ref="J300:J320">SUM(D300*I300/100)</f>
        <v>0</v>
      </c>
      <c r="K300" s="69"/>
      <c r="L300" s="69">
        <f aca="true" t="shared" si="183" ref="L300:L320">SUM(N300*O300/100)</f>
        <v>0</v>
      </c>
      <c r="M300" s="69"/>
      <c r="N300" s="69">
        <f aca="true" t="shared" si="184" ref="N300:N320">SUM(H300*M300/100)</f>
        <v>0</v>
      </c>
      <c r="O300" s="69"/>
      <c r="P300" s="69">
        <f aca="true" t="shared" si="185" ref="P300:P320">SUM(R300*S300/100)</f>
        <v>0</v>
      </c>
      <c r="Q300" s="69"/>
      <c r="R300" s="69">
        <f aca="true" t="shared" si="186" ref="R300:R320">SUM(L300*Q300/100)</f>
        <v>0</v>
      </c>
      <c r="S300" s="69"/>
      <c r="T300" s="69">
        <f aca="true" t="shared" si="187" ref="T300:T320">SUM(V300*W300/100)</f>
        <v>0</v>
      </c>
      <c r="U300" s="69"/>
      <c r="V300" s="69">
        <f aca="true" t="shared" si="188" ref="V300:V320">SUM(P300*U300/100)</f>
        <v>0</v>
      </c>
      <c r="W300" s="69"/>
      <c r="X300" s="69">
        <f aca="true" t="shared" si="189" ref="X300:X320">SUM(Z300*AA300/100)</f>
        <v>0</v>
      </c>
      <c r="Y300" s="69"/>
      <c r="Z300" s="69">
        <f aca="true" t="shared" si="190" ref="Z300:Z320">SUM(T300*Y300/100)</f>
        <v>0</v>
      </c>
      <c r="AA300" s="69"/>
      <c r="AB300" s="69">
        <f aca="true" t="shared" si="191" ref="AB300:AB320">SUM(AD300*AE300/100)</f>
        <v>0</v>
      </c>
      <c r="AC300" s="69"/>
      <c r="AD300" s="69">
        <f aca="true" t="shared" si="192" ref="AD300:AD320">SUM(X300*AC300/100)</f>
        <v>0</v>
      </c>
      <c r="AE300" s="69"/>
    </row>
    <row r="301" spans="1:31" ht="9" customHeight="1" hidden="1">
      <c r="A301" s="71"/>
      <c r="B301" s="68"/>
      <c r="C301" s="72"/>
      <c r="D301" s="69">
        <f t="shared" si="179"/>
        <v>0</v>
      </c>
      <c r="E301" s="68"/>
      <c r="F301" s="69">
        <f t="shared" si="180"/>
        <v>0</v>
      </c>
      <c r="G301" s="69"/>
      <c r="H301" s="69">
        <f t="shared" si="181"/>
        <v>0</v>
      </c>
      <c r="I301" s="69"/>
      <c r="J301" s="69">
        <f t="shared" si="182"/>
        <v>0</v>
      </c>
      <c r="K301" s="69"/>
      <c r="L301" s="69">
        <f t="shared" si="183"/>
        <v>0</v>
      </c>
      <c r="M301" s="69"/>
      <c r="N301" s="69">
        <f t="shared" si="184"/>
        <v>0</v>
      </c>
      <c r="O301" s="69"/>
      <c r="P301" s="69">
        <f t="shared" si="185"/>
        <v>0</v>
      </c>
      <c r="Q301" s="69"/>
      <c r="R301" s="69">
        <f t="shared" si="186"/>
        <v>0</v>
      </c>
      <c r="S301" s="69"/>
      <c r="T301" s="69">
        <f t="shared" si="187"/>
        <v>0</v>
      </c>
      <c r="U301" s="69"/>
      <c r="V301" s="69">
        <f t="shared" si="188"/>
        <v>0</v>
      </c>
      <c r="W301" s="69"/>
      <c r="X301" s="69">
        <f t="shared" si="189"/>
        <v>0</v>
      </c>
      <c r="Y301" s="69"/>
      <c r="Z301" s="69">
        <f t="shared" si="190"/>
        <v>0</v>
      </c>
      <c r="AA301" s="69"/>
      <c r="AB301" s="69">
        <f t="shared" si="191"/>
        <v>0</v>
      </c>
      <c r="AC301" s="69"/>
      <c r="AD301" s="69">
        <f t="shared" si="192"/>
        <v>0</v>
      </c>
      <c r="AE301" s="69"/>
    </row>
    <row r="302" spans="1:31" ht="12.75" hidden="1">
      <c r="A302" s="71"/>
      <c r="B302" s="68"/>
      <c r="C302" s="72"/>
      <c r="D302" s="69">
        <f t="shared" si="179"/>
        <v>0</v>
      </c>
      <c r="E302" s="68"/>
      <c r="F302" s="69">
        <f t="shared" si="180"/>
        <v>0</v>
      </c>
      <c r="G302" s="69"/>
      <c r="H302" s="69">
        <f t="shared" si="181"/>
        <v>0</v>
      </c>
      <c r="I302" s="69"/>
      <c r="J302" s="69">
        <f t="shared" si="182"/>
        <v>0</v>
      </c>
      <c r="K302" s="69"/>
      <c r="L302" s="69">
        <f t="shared" si="183"/>
        <v>0</v>
      </c>
      <c r="M302" s="69"/>
      <c r="N302" s="69">
        <f t="shared" si="184"/>
        <v>0</v>
      </c>
      <c r="O302" s="69"/>
      <c r="P302" s="69">
        <f t="shared" si="185"/>
        <v>0</v>
      </c>
      <c r="Q302" s="69"/>
      <c r="R302" s="69">
        <f t="shared" si="186"/>
        <v>0</v>
      </c>
      <c r="S302" s="69"/>
      <c r="T302" s="69">
        <f t="shared" si="187"/>
        <v>0</v>
      </c>
      <c r="U302" s="69"/>
      <c r="V302" s="69">
        <f t="shared" si="188"/>
        <v>0</v>
      </c>
      <c r="W302" s="69"/>
      <c r="X302" s="69">
        <f t="shared" si="189"/>
        <v>0</v>
      </c>
      <c r="Y302" s="69"/>
      <c r="Z302" s="69">
        <f t="shared" si="190"/>
        <v>0</v>
      </c>
      <c r="AA302" s="69"/>
      <c r="AB302" s="69">
        <f t="shared" si="191"/>
        <v>0</v>
      </c>
      <c r="AC302" s="69"/>
      <c r="AD302" s="69">
        <f t="shared" si="192"/>
        <v>0</v>
      </c>
      <c r="AE302" s="69"/>
    </row>
    <row r="303" spans="1:31" ht="12.75" hidden="1">
      <c r="A303" s="71"/>
      <c r="B303" s="68"/>
      <c r="C303" s="72"/>
      <c r="D303" s="69">
        <f t="shared" si="179"/>
        <v>0</v>
      </c>
      <c r="E303" s="68"/>
      <c r="F303" s="69">
        <f t="shared" si="180"/>
        <v>0</v>
      </c>
      <c r="G303" s="69"/>
      <c r="H303" s="69">
        <f t="shared" si="181"/>
        <v>0</v>
      </c>
      <c r="I303" s="69"/>
      <c r="J303" s="69">
        <f t="shared" si="182"/>
        <v>0</v>
      </c>
      <c r="K303" s="69"/>
      <c r="L303" s="69">
        <f t="shared" si="183"/>
        <v>0</v>
      </c>
      <c r="M303" s="69"/>
      <c r="N303" s="69">
        <f t="shared" si="184"/>
        <v>0</v>
      </c>
      <c r="O303" s="69"/>
      <c r="P303" s="69">
        <f t="shared" si="185"/>
        <v>0</v>
      </c>
      <c r="Q303" s="69"/>
      <c r="R303" s="69">
        <f t="shared" si="186"/>
        <v>0</v>
      </c>
      <c r="S303" s="69"/>
      <c r="T303" s="69">
        <f t="shared" si="187"/>
        <v>0</v>
      </c>
      <c r="U303" s="69"/>
      <c r="V303" s="69">
        <f t="shared" si="188"/>
        <v>0</v>
      </c>
      <c r="W303" s="69"/>
      <c r="X303" s="69">
        <f t="shared" si="189"/>
        <v>0</v>
      </c>
      <c r="Y303" s="69"/>
      <c r="Z303" s="69">
        <f t="shared" si="190"/>
        <v>0</v>
      </c>
      <c r="AA303" s="69"/>
      <c r="AB303" s="69">
        <f t="shared" si="191"/>
        <v>0</v>
      </c>
      <c r="AC303" s="69"/>
      <c r="AD303" s="69">
        <f t="shared" si="192"/>
        <v>0</v>
      </c>
      <c r="AE303" s="69"/>
    </row>
    <row r="304" spans="1:31" ht="12.75" hidden="1">
      <c r="A304" s="71"/>
      <c r="B304" s="68"/>
      <c r="C304" s="72"/>
      <c r="D304" s="69">
        <f t="shared" si="179"/>
        <v>0</v>
      </c>
      <c r="E304" s="68"/>
      <c r="F304" s="69">
        <f t="shared" si="180"/>
        <v>0</v>
      </c>
      <c r="G304" s="69"/>
      <c r="H304" s="69">
        <f t="shared" si="181"/>
        <v>0</v>
      </c>
      <c r="I304" s="69"/>
      <c r="J304" s="69">
        <f t="shared" si="182"/>
        <v>0</v>
      </c>
      <c r="K304" s="69"/>
      <c r="L304" s="69">
        <f t="shared" si="183"/>
        <v>0</v>
      </c>
      <c r="M304" s="69"/>
      <c r="N304" s="69">
        <f t="shared" si="184"/>
        <v>0</v>
      </c>
      <c r="O304" s="69"/>
      <c r="P304" s="69">
        <f t="shared" si="185"/>
        <v>0</v>
      </c>
      <c r="Q304" s="69"/>
      <c r="R304" s="69">
        <f t="shared" si="186"/>
        <v>0</v>
      </c>
      <c r="S304" s="69"/>
      <c r="T304" s="69">
        <f t="shared" si="187"/>
        <v>0</v>
      </c>
      <c r="U304" s="69"/>
      <c r="V304" s="69">
        <f t="shared" si="188"/>
        <v>0</v>
      </c>
      <c r="W304" s="69"/>
      <c r="X304" s="69">
        <f t="shared" si="189"/>
        <v>0</v>
      </c>
      <c r="Y304" s="69"/>
      <c r="Z304" s="69">
        <f t="shared" si="190"/>
        <v>0</v>
      </c>
      <c r="AA304" s="69"/>
      <c r="AB304" s="69">
        <f t="shared" si="191"/>
        <v>0</v>
      </c>
      <c r="AC304" s="69"/>
      <c r="AD304" s="69">
        <f t="shared" si="192"/>
        <v>0</v>
      </c>
      <c r="AE304" s="69"/>
    </row>
    <row r="305" spans="1:31" ht="12.75" hidden="1">
      <c r="A305" s="71"/>
      <c r="B305" s="68"/>
      <c r="C305" s="72"/>
      <c r="D305" s="69">
        <f t="shared" si="179"/>
        <v>0</v>
      </c>
      <c r="E305" s="68"/>
      <c r="F305" s="69">
        <f t="shared" si="180"/>
        <v>0</v>
      </c>
      <c r="G305" s="69"/>
      <c r="H305" s="69">
        <f t="shared" si="181"/>
        <v>0</v>
      </c>
      <c r="I305" s="69"/>
      <c r="J305" s="69">
        <f t="shared" si="182"/>
        <v>0</v>
      </c>
      <c r="K305" s="69"/>
      <c r="L305" s="69">
        <f t="shared" si="183"/>
        <v>0</v>
      </c>
      <c r="M305" s="69"/>
      <c r="N305" s="69">
        <f t="shared" si="184"/>
        <v>0</v>
      </c>
      <c r="O305" s="69"/>
      <c r="P305" s="69">
        <f t="shared" si="185"/>
        <v>0</v>
      </c>
      <c r="Q305" s="69"/>
      <c r="R305" s="69">
        <f t="shared" si="186"/>
        <v>0</v>
      </c>
      <c r="S305" s="69"/>
      <c r="T305" s="69">
        <f t="shared" si="187"/>
        <v>0</v>
      </c>
      <c r="U305" s="69"/>
      <c r="V305" s="69">
        <f t="shared" si="188"/>
        <v>0</v>
      </c>
      <c r="W305" s="69"/>
      <c r="X305" s="69">
        <f t="shared" si="189"/>
        <v>0</v>
      </c>
      <c r="Y305" s="69"/>
      <c r="Z305" s="69">
        <f t="shared" si="190"/>
        <v>0</v>
      </c>
      <c r="AA305" s="69"/>
      <c r="AB305" s="69">
        <f t="shared" si="191"/>
        <v>0</v>
      </c>
      <c r="AC305" s="69"/>
      <c r="AD305" s="69">
        <f t="shared" si="192"/>
        <v>0</v>
      </c>
      <c r="AE305" s="69"/>
    </row>
    <row r="306" spans="1:31" ht="12.75" hidden="1">
      <c r="A306" s="71"/>
      <c r="B306" s="68"/>
      <c r="C306" s="72"/>
      <c r="D306" s="69">
        <f t="shared" si="179"/>
        <v>0</v>
      </c>
      <c r="E306" s="68"/>
      <c r="F306" s="69">
        <f t="shared" si="180"/>
        <v>0</v>
      </c>
      <c r="G306" s="69"/>
      <c r="H306" s="69">
        <f t="shared" si="181"/>
        <v>0</v>
      </c>
      <c r="I306" s="69"/>
      <c r="J306" s="69">
        <f t="shared" si="182"/>
        <v>0</v>
      </c>
      <c r="K306" s="69"/>
      <c r="L306" s="69">
        <f t="shared" si="183"/>
        <v>0</v>
      </c>
      <c r="M306" s="69"/>
      <c r="N306" s="69">
        <f t="shared" si="184"/>
        <v>0</v>
      </c>
      <c r="O306" s="69"/>
      <c r="P306" s="69">
        <f t="shared" si="185"/>
        <v>0</v>
      </c>
      <c r="Q306" s="69"/>
      <c r="R306" s="69">
        <f t="shared" si="186"/>
        <v>0</v>
      </c>
      <c r="S306" s="69"/>
      <c r="T306" s="69">
        <f t="shared" si="187"/>
        <v>0</v>
      </c>
      <c r="U306" s="69"/>
      <c r="V306" s="69">
        <f t="shared" si="188"/>
        <v>0</v>
      </c>
      <c r="W306" s="69"/>
      <c r="X306" s="69">
        <f t="shared" si="189"/>
        <v>0</v>
      </c>
      <c r="Y306" s="69"/>
      <c r="Z306" s="69">
        <f t="shared" si="190"/>
        <v>0</v>
      </c>
      <c r="AA306" s="69"/>
      <c r="AB306" s="69">
        <f t="shared" si="191"/>
        <v>0</v>
      </c>
      <c r="AC306" s="69"/>
      <c r="AD306" s="69">
        <f t="shared" si="192"/>
        <v>0</v>
      </c>
      <c r="AE306" s="69"/>
    </row>
    <row r="307" spans="1:31" ht="12.75" hidden="1">
      <c r="A307" s="71"/>
      <c r="B307" s="68"/>
      <c r="C307" s="72"/>
      <c r="D307" s="69">
        <f t="shared" si="179"/>
        <v>0</v>
      </c>
      <c r="E307" s="68"/>
      <c r="F307" s="69">
        <f t="shared" si="180"/>
        <v>0</v>
      </c>
      <c r="G307" s="69"/>
      <c r="H307" s="69">
        <f t="shared" si="181"/>
        <v>0</v>
      </c>
      <c r="I307" s="69"/>
      <c r="J307" s="69">
        <f t="shared" si="182"/>
        <v>0</v>
      </c>
      <c r="K307" s="69"/>
      <c r="L307" s="69">
        <f t="shared" si="183"/>
        <v>0</v>
      </c>
      <c r="M307" s="69"/>
      <c r="N307" s="69">
        <f t="shared" si="184"/>
        <v>0</v>
      </c>
      <c r="O307" s="69"/>
      <c r="P307" s="69">
        <f t="shared" si="185"/>
        <v>0</v>
      </c>
      <c r="Q307" s="69"/>
      <c r="R307" s="69">
        <f t="shared" si="186"/>
        <v>0</v>
      </c>
      <c r="S307" s="69"/>
      <c r="T307" s="69">
        <f t="shared" si="187"/>
        <v>0</v>
      </c>
      <c r="U307" s="69"/>
      <c r="V307" s="69">
        <f t="shared" si="188"/>
        <v>0</v>
      </c>
      <c r="W307" s="69"/>
      <c r="X307" s="69">
        <f t="shared" si="189"/>
        <v>0</v>
      </c>
      <c r="Y307" s="69"/>
      <c r="Z307" s="69">
        <f t="shared" si="190"/>
        <v>0</v>
      </c>
      <c r="AA307" s="69"/>
      <c r="AB307" s="69">
        <f t="shared" si="191"/>
        <v>0</v>
      </c>
      <c r="AC307" s="69"/>
      <c r="AD307" s="69">
        <f t="shared" si="192"/>
        <v>0</v>
      </c>
      <c r="AE307" s="69"/>
    </row>
    <row r="308" spans="1:31" ht="12.75" hidden="1">
      <c r="A308" s="71"/>
      <c r="B308" s="68"/>
      <c r="C308" s="72"/>
      <c r="D308" s="69">
        <f t="shared" si="179"/>
        <v>0</v>
      </c>
      <c r="E308" s="68"/>
      <c r="F308" s="69">
        <f t="shared" si="180"/>
        <v>0</v>
      </c>
      <c r="G308" s="69"/>
      <c r="H308" s="69">
        <f t="shared" si="181"/>
        <v>0</v>
      </c>
      <c r="I308" s="69"/>
      <c r="J308" s="69">
        <f t="shared" si="182"/>
        <v>0</v>
      </c>
      <c r="K308" s="69"/>
      <c r="L308" s="69">
        <f t="shared" si="183"/>
        <v>0</v>
      </c>
      <c r="M308" s="69"/>
      <c r="N308" s="69">
        <f t="shared" si="184"/>
        <v>0</v>
      </c>
      <c r="O308" s="69"/>
      <c r="P308" s="69">
        <f t="shared" si="185"/>
        <v>0</v>
      </c>
      <c r="Q308" s="69"/>
      <c r="R308" s="69">
        <f t="shared" si="186"/>
        <v>0</v>
      </c>
      <c r="S308" s="69"/>
      <c r="T308" s="69">
        <f t="shared" si="187"/>
        <v>0</v>
      </c>
      <c r="U308" s="69"/>
      <c r="V308" s="69">
        <f t="shared" si="188"/>
        <v>0</v>
      </c>
      <c r="W308" s="69"/>
      <c r="X308" s="69">
        <f t="shared" si="189"/>
        <v>0</v>
      </c>
      <c r="Y308" s="69"/>
      <c r="Z308" s="69">
        <f t="shared" si="190"/>
        <v>0</v>
      </c>
      <c r="AA308" s="69"/>
      <c r="AB308" s="69">
        <f t="shared" si="191"/>
        <v>0</v>
      </c>
      <c r="AC308" s="69"/>
      <c r="AD308" s="69">
        <f t="shared" si="192"/>
        <v>0</v>
      </c>
      <c r="AE308" s="69"/>
    </row>
    <row r="309" spans="1:31" ht="12.75" hidden="1">
      <c r="A309" s="71"/>
      <c r="B309" s="68"/>
      <c r="C309" s="72"/>
      <c r="D309" s="69">
        <f t="shared" si="179"/>
        <v>0</v>
      </c>
      <c r="E309" s="68"/>
      <c r="F309" s="69">
        <f t="shared" si="180"/>
        <v>0</v>
      </c>
      <c r="G309" s="69"/>
      <c r="H309" s="69">
        <f t="shared" si="181"/>
        <v>0</v>
      </c>
      <c r="I309" s="69"/>
      <c r="J309" s="69">
        <f t="shared" si="182"/>
        <v>0</v>
      </c>
      <c r="K309" s="69"/>
      <c r="L309" s="69">
        <f t="shared" si="183"/>
        <v>0</v>
      </c>
      <c r="M309" s="69"/>
      <c r="N309" s="69">
        <f t="shared" si="184"/>
        <v>0</v>
      </c>
      <c r="O309" s="69"/>
      <c r="P309" s="69">
        <f t="shared" si="185"/>
        <v>0</v>
      </c>
      <c r="Q309" s="69"/>
      <c r="R309" s="69">
        <f t="shared" si="186"/>
        <v>0</v>
      </c>
      <c r="S309" s="69"/>
      <c r="T309" s="69">
        <f t="shared" si="187"/>
        <v>0</v>
      </c>
      <c r="U309" s="69"/>
      <c r="V309" s="69">
        <f t="shared" si="188"/>
        <v>0</v>
      </c>
      <c r="W309" s="69"/>
      <c r="X309" s="69">
        <f t="shared" si="189"/>
        <v>0</v>
      </c>
      <c r="Y309" s="69"/>
      <c r="Z309" s="69">
        <f t="shared" si="190"/>
        <v>0</v>
      </c>
      <c r="AA309" s="69"/>
      <c r="AB309" s="69">
        <f t="shared" si="191"/>
        <v>0</v>
      </c>
      <c r="AC309" s="69"/>
      <c r="AD309" s="69">
        <f t="shared" si="192"/>
        <v>0</v>
      </c>
      <c r="AE309" s="69"/>
    </row>
    <row r="310" spans="1:31" ht="12.75" hidden="1">
      <c r="A310" s="71"/>
      <c r="B310" s="68"/>
      <c r="C310" s="72"/>
      <c r="D310" s="69">
        <f t="shared" si="179"/>
        <v>0</v>
      </c>
      <c r="E310" s="68"/>
      <c r="F310" s="69">
        <f t="shared" si="180"/>
        <v>0</v>
      </c>
      <c r="G310" s="69"/>
      <c r="H310" s="69">
        <f t="shared" si="181"/>
        <v>0</v>
      </c>
      <c r="I310" s="69"/>
      <c r="J310" s="69">
        <f t="shared" si="182"/>
        <v>0</v>
      </c>
      <c r="K310" s="69"/>
      <c r="L310" s="69">
        <f t="shared" si="183"/>
        <v>0</v>
      </c>
      <c r="M310" s="69"/>
      <c r="N310" s="69">
        <f t="shared" si="184"/>
        <v>0</v>
      </c>
      <c r="O310" s="69"/>
      <c r="P310" s="69">
        <f t="shared" si="185"/>
        <v>0</v>
      </c>
      <c r="Q310" s="69"/>
      <c r="R310" s="69">
        <f t="shared" si="186"/>
        <v>0</v>
      </c>
      <c r="S310" s="69"/>
      <c r="T310" s="69">
        <f t="shared" si="187"/>
        <v>0</v>
      </c>
      <c r="U310" s="69"/>
      <c r="V310" s="69">
        <f t="shared" si="188"/>
        <v>0</v>
      </c>
      <c r="W310" s="69"/>
      <c r="X310" s="69">
        <f t="shared" si="189"/>
        <v>0</v>
      </c>
      <c r="Y310" s="69"/>
      <c r="Z310" s="69">
        <f t="shared" si="190"/>
        <v>0</v>
      </c>
      <c r="AA310" s="69"/>
      <c r="AB310" s="69">
        <f t="shared" si="191"/>
        <v>0</v>
      </c>
      <c r="AC310" s="69"/>
      <c r="AD310" s="69">
        <f t="shared" si="192"/>
        <v>0</v>
      </c>
      <c r="AE310" s="69"/>
    </row>
    <row r="311" spans="1:31" ht="12.75" hidden="1">
      <c r="A311" s="71"/>
      <c r="B311" s="68"/>
      <c r="C311" s="72"/>
      <c r="D311" s="69">
        <f t="shared" si="179"/>
        <v>0</v>
      </c>
      <c r="E311" s="68"/>
      <c r="F311" s="69">
        <f t="shared" si="180"/>
        <v>0</v>
      </c>
      <c r="G311" s="69"/>
      <c r="H311" s="69">
        <f t="shared" si="181"/>
        <v>0</v>
      </c>
      <c r="I311" s="69"/>
      <c r="J311" s="69">
        <f t="shared" si="182"/>
        <v>0</v>
      </c>
      <c r="K311" s="69"/>
      <c r="L311" s="69">
        <f t="shared" si="183"/>
        <v>0</v>
      </c>
      <c r="M311" s="69"/>
      <c r="N311" s="69">
        <f t="shared" si="184"/>
        <v>0</v>
      </c>
      <c r="O311" s="69"/>
      <c r="P311" s="69">
        <f t="shared" si="185"/>
        <v>0</v>
      </c>
      <c r="Q311" s="69"/>
      <c r="R311" s="69">
        <f t="shared" si="186"/>
        <v>0</v>
      </c>
      <c r="S311" s="69"/>
      <c r="T311" s="69">
        <f t="shared" si="187"/>
        <v>0</v>
      </c>
      <c r="U311" s="69"/>
      <c r="V311" s="69">
        <f t="shared" si="188"/>
        <v>0</v>
      </c>
      <c r="W311" s="69"/>
      <c r="X311" s="69">
        <f t="shared" si="189"/>
        <v>0</v>
      </c>
      <c r="Y311" s="69"/>
      <c r="Z311" s="69">
        <f t="shared" si="190"/>
        <v>0</v>
      </c>
      <c r="AA311" s="69"/>
      <c r="AB311" s="69">
        <f t="shared" si="191"/>
        <v>0</v>
      </c>
      <c r="AC311" s="69"/>
      <c r="AD311" s="69">
        <f t="shared" si="192"/>
        <v>0</v>
      </c>
      <c r="AE311" s="69"/>
    </row>
    <row r="312" spans="1:31" ht="12.75" hidden="1">
      <c r="A312" s="71"/>
      <c r="B312" s="68"/>
      <c r="C312" s="72"/>
      <c r="D312" s="69">
        <f t="shared" si="179"/>
        <v>0</v>
      </c>
      <c r="E312" s="68"/>
      <c r="F312" s="69">
        <f t="shared" si="180"/>
        <v>0</v>
      </c>
      <c r="G312" s="69"/>
      <c r="H312" s="69">
        <f t="shared" si="181"/>
        <v>0</v>
      </c>
      <c r="I312" s="69"/>
      <c r="J312" s="69">
        <f t="shared" si="182"/>
        <v>0</v>
      </c>
      <c r="K312" s="69"/>
      <c r="L312" s="69">
        <f t="shared" si="183"/>
        <v>0</v>
      </c>
      <c r="M312" s="69"/>
      <c r="N312" s="69">
        <f t="shared" si="184"/>
        <v>0</v>
      </c>
      <c r="O312" s="69"/>
      <c r="P312" s="69">
        <f t="shared" si="185"/>
        <v>0</v>
      </c>
      <c r="Q312" s="69"/>
      <c r="R312" s="69">
        <f t="shared" si="186"/>
        <v>0</v>
      </c>
      <c r="S312" s="69"/>
      <c r="T312" s="69">
        <f t="shared" si="187"/>
        <v>0</v>
      </c>
      <c r="U312" s="69"/>
      <c r="V312" s="69">
        <f t="shared" si="188"/>
        <v>0</v>
      </c>
      <c r="W312" s="69"/>
      <c r="X312" s="69">
        <f t="shared" si="189"/>
        <v>0</v>
      </c>
      <c r="Y312" s="69"/>
      <c r="Z312" s="69">
        <f t="shared" si="190"/>
        <v>0</v>
      </c>
      <c r="AA312" s="69"/>
      <c r="AB312" s="69">
        <f t="shared" si="191"/>
        <v>0</v>
      </c>
      <c r="AC312" s="69"/>
      <c r="AD312" s="69">
        <f t="shared" si="192"/>
        <v>0</v>
      </c>
      <c r="AE312" s="69"/>
    </row>
    <row r="313" spans="1:31" ht="12.75" hidden="1">
      <c r="A313" s="71"/>
      <c r="B313" s="68"/>
      <c r="C313" s="72"/>
      <c r="D313" s="69">
        <f t="shared" si="179"/>
        <v>0</v>
      </c>
      <c r="E313" s="68"/>
      <c r="F313" s="69">
        <f t="shared" si="180"/>
        <v>0</v>
      </c>
      <c r="G313" s="69"/>
      <c r="H313" s="69">
        <f t="shared" si="181"/>
        <v>0</v>
      </c>
      <c r="I313" s="69"/>
      <c r="J313" s="69">
        <f t="shared" si="182"/>
        <v>0</v>
      </c>
      <c r="K313" s="69"/>
      <c r="L313" s="69">
        <f t="shared" si="183"/>
        <v>0</v>
      </c>
      <c r="M313" s="69"/>
      <c r="N313" s="69">
        <f t="shared" si="184"/>
        <v>0</v>
      </c>
      <c r="O313" s="69"/>
      <c r="P313" s="69">
        <f t="shared" si="185"/>
        <v>0</v>
      </c>
      <c r="Q313" s="69"/>
      <c r="R313" s="69">
        <f t="shared" si="186"/>
        <v>0</v>
      </c>
      <c r="S313" s="69"/>
      <c r="T313" s="69">
        <f t="shared" si="187"/>
        <v>0</v>
      </c>
      <c r="U313" s="69"/>
      <c r="V313" s="69">
        <f t="shared" si="188"/>
        <v>0</v>
      </c>
      <c r="W313" s="69"/>
      <c r="X313" s="69">
        <f t="shared" si="189"/>
        <v>0</v>
      </c>
      <c r="Y313" s="69"/>
      <c r="Z313" s="69">
        <f t="shared" si="190"/>
        <v>0</v>
      </c>
      <c r="AA313" s="69"/>
      <c r="AB313" s="69">
        <f t="shared" si="191"/>
        <v>0</v>
      </c>
      <c r="AC313" s="69"/>
      <c r="AD313" s="69">
        <f t="shared" si="192"/>
        <v>0</v>
      </c>
      <c r="AE313" s="69"/>
    </row>
    <row r="314" spans="1:31" ht="12.75" hidden="1">
      <c r="A314" s="71"/>
      <c r="B314" s="68"/>
      <c r="C314" s="72"/>
      <c r="D314" s="69">
        <f t="shared" si="179"/>
        <v>0</v>
      </c>
      <c r="E314" s="68"/>
      <c r="F314" s="69">
        <f t="shared" si="180"/>
        <v>0</v>
      </c>
      <c r="G314" s="69"/>
      <c r="H314" s="69">
        <f t="shared" si="181"/>
        <v>0</v>
      </c>
      <c r="I314" s="69"/>
      <c r="J314" s="69">
        <f t="shared" si="182"/>
        <v>0</v>
      </c>
      <c r="K314" s="69"/>
      <c r="L314" s="69">
        <f t="shared" si="183"/>
        <v>0</v>
      </c>
      <c r="M314" s="69"/>
      <c r="N314" s="69">
        <f t="shared" si="184"/>
        <v>0</v>
      </c>
      <c r="O314" s="69"/>
      <c r="P314" s="69">
        <f t="shared" si="185"/>
        <v>0</v>
      </c>
      <c r="Q314" s="69"/>
      <c r="R314" s="69">
        <f t="shared" si="186"/>
        <v>0</v>
      </c>
      <c r="S314" s="69"/>
      <c r="T314" s="69">
        <f t="shared" si="187"/>
        <v>0</v>
      </c>
      <c r="U314" s="69"/>
      <c r="V314" s="69">
        <f t="shared" si="188"/>
        <v>0</v>
      </c>
      <c r="W314" s="69"/>
      <c r="X314" s="69">
        <f t="shared" si="189"/>
        <v>0</v>
      </c>
      <c r="Y314" s="69"/>
      <c r="Z314" s="69">
        <f t="shared" si="190"/>
        <v>0</v>
      </c>
      <c r="AA314" s="69"/>
      <c r="AB314" s="69">
        <f t="shared" si="191"/>
        <v>0</v>
      </c>
      <c r="AC314" s="69"/>
      <c r="AD314" s="69">
        <f t="shared" si="192"/>
        <v>0</v>
      </c>
      <c r="AE314" s="69"/>
    </row>
    <row r="315" spans="1:31" ht="12.75" hidden="1">
      <c r="A315" s="71"/>
      <c r="B315" s="68"/>
      <c r="C315" s="72"/>
      <c r="D315" s="69">
        <f t="shared" si="179"/>
        <v>0</v>
      </c>
      <c r="E315" s="68"/>
      <c r="F315" s="69">
        <f t="shared" si="180"/>
        <v>0</v>
      </c>
      <c r="G315" s="69"/>
      <c r="H315" s="69">
        <f t="shared" si="181"/>
        <v>0</v>
      </c>
      <c r="I315" s="69"/>
      <c r="J315" s="69">
        <f t="shared" si="182"/>
        <v>0</v>
      </c>
      <c r="K315" s="69"/>
      <c r="L315" s="69">
        <f t="shared" si="183"/>
        <v>0</v>
      </c>
      <c r="M315" s="69"/>
      <c r="N315" s="69">
        <f t="shared" si="184"/>
        <v>0</v>
      </c>
      <c r="O315" s="69"/>
      <c r="P315" s="69">
        <f t="shared" si="185"/>
        <v>0</v>
      </c>
      <c r="Q315" s="69"/>
      <c r="R315" s="69">
        <f t="shared" si="186"/>
        <v>0</v>
      </c>
      <c r="S315" s="69"/>
      <c r="T315" s="69">
        <f t="shared" si="187"/>
        <v>0</v>
      </c>
      <c r="U315" s="69"/>
      <c r="V315" s="69">
        <f t="shared" si="188"/>
        <v>0</v>
      </c>
      <c r="W315" s="69"/>
      <c r="X315" s="69">
        <f t="shared" si="189"/>
        <v>0</v>
      </c>
      <c r="Y315" s="69"/>
      <c r="Z315" s="69">
        <f t="shared" si="190"/>
        <v>0</v>
      </c>
      <c r="AA315" s="69"/>
      <c r="AB315" s="69">
        <f t="shared" si="191"/>
        <v>0</v>
      </c>
      <c r="AC315" s="69"/>
      <c r="AD315" s="69">
        <f t="shared" si="192"/>
        <v>0</v>
      </c>
      <c r="AE315" s="69"/>
    </row>
    <row r="316" spans="1:31" ht="12.75" hidden="1">
      <c r="A316" s="71"/>
      <c r="B316" s="68"/>
      <c r="C316" s="72"/>
      <c r="D316" s="69">
        <f t="shared" si="179"/>
        <v>0</v>
      </c>
      <c r="E316" s="68"/>
      <c r="F316" s="69">
        <f t="shared" si="180"/>
        <v>0</v>
      </c>
      <c r="G316" s="69"/>
      <c r="H316" s="69">
        <f t="shared" si="181"/>
        <v>0</v>
      </c>
      <c r="I316" s="69"/>
      <c r="J316" s="69">
        <f t="shared" si="182"/>
        <v>0</v>
      </c>
      <c r="K316" s="69"/>
      <c r="L316" s="69">
        <f t="shared" si="183"/>
        <v>0</v>
      </c>
      <c r="M316" s="69"/>
      <c r="N316" s="69">
        <f t="shared" si="184"/>
        <v>0</v>
      </c>
      <c r="O316" s="69"/>
      <c r="P316" s="69">
        <f t="shared" si="185"/>
        <v>0</v>
      </c>
      <c r="Q316" s="69"/>
      <c r="R316" s="69">
        <f t="shared" si="186"/>
        <v>0</v>
      </c>
      <c r="S316" s="69"/>
      <c r="T316" s="69">
        <f t="shared" si="187"/>
        <v>0</v>
      </c>
      <c r="U316" s="69"/>
      <c r="V316" s="69">
        <f t="shared" si="188"/>
        <v>0</v>
      </c>
      <c r="W316" s="69"/>
      <c r="X316" s="69">
        <f t="shared" si="189"/>
        <v>0</v>
      </c>
      <c r="Y316" s="69"/>
      <c r="Z316" s="69">
        <f t="shared" si="190"/>
        <v>0</v>
      </c>
      <c r="AA316" s="69"/>
      <c r="AB316" s="69">
        <f t="shared" si="191"/>
        <v>0</v>
      </c>
      <c r="AC316" s="69"/>
      <c r="AD316" s="69">
        <f t="shared" si="192"/>
        <v>0</v>
      </c>
      <c r="AE316" s="69"/>
    </row>
    <row r="317" spans="1:31" ht="12.75" hidden="1">
      <c r="A317" s="71"/>
      <c r="B317" s="68"/>
      <c r="C317" s="72"/>
      <c r="D317" s="69">
        <f t="shared" si="179"/>
        <v>0</v>
      </c>
      <c r="E317" s="68"/>
      <c r="F317" s="69">
        <f t="shared" si="180"/>
        <v>0</v>
      </c>
      <c r="G317" s="69"/>
      <c r="H317" s="69">
        <f t="shared" si="181"/>
        <v>0</v>
      </c>
      <c r="I317" s="69"/>
      <c r="J317" s="69">
        <f t="shared" si="182"/>
        <v>0</v>
      </c>
      <c r="K317" s="69"/>
      <c r="L317" s="69">
        <f t="shared" si="183"/>
        <v>0</v>
      </c>
      <c r="M317" s="69"/>
      <c r="N317" s="69">
        <f t="shared" si="184"/>
        <v>0</v>
      </c>
      <c r="O317" s="69"/>
      <c r="P317" s="69">
        <f t="shared" si="185"/>
        <v>0</v>
      </c>
      <c r="Q317" s="69"/>
      <c r="R317" s="69">
        <f t="shared" si="186"/>
        <v>0</v>
      </c>
      <c r="S317" s="69"/>
      <c r="T317" s="69">
        <f t="shared" si="187"/>
        <v>0</v>
      </c>
      <c r="U317" s="69"/>
      <c r="V317" s="69">
        <f t="shared" si="188"/>
        <v>0</v>
      </c>
      <c r="W317" s="69"/>
      <c r="X317" s="69">
        <f t="shared" si="189"/>
        <v>0</v>
      </c>
      <c r="Y317" s="69"/>
      <c r="Z317" s="69">
        <f t="shared" si="190"/>
        <v>0</v>
      </c>
      <c r="AA317" s="69"/>
      <c r="AB317" s="69">
        <f t="shared" si="191"/>
        <v>0</v>
      </c>
      <c r="AC317" s="69"/>
      <c r="AD317" s="69">
        <f t="shared" si="192"/>
        <v>0</v>
      </c>
      <c r="AE317" s="69"/>
    </row>
    <row r="318" spans="1:31" ht="12.75" hidden="1">
      <c r="A318" s="71"/>
      <c r="B318" s="68"/>
      <c r="C318" s="72"/>
      <c r="D318" s="69">
        <f t="shared" si="179"/>
        <v>0</v>
      </c>
      <c r="E318" s="68"/>
      <c r="F318" s="69">
        <f t="shared" si="180"/>
        <v>0</v>
      </c>
      <c r="G318" s="69"/>
      <c r="H318" s="69">
        <f t="shared" si="181"/>
        <v>0</v>
      </c>
      <c r="I318" s="69"/>
      <c r="J318" s="69">
        <f t="shared" si="182"/>
        <v>0</v>
      </c>
      <c r="K318" s="69"/>
      <c r="L318" s="69">
        <f t="shared" si="183"/>
        <v>0</v>
      </c>
      <c r="M318" s="69"/>
      <c r="N318" s="69">
        <f t="shared" si="184"/>
        <v>0</v>
      </c>
      <c r="O318" s="69"/>
      <c r="P318" s="69">
        <f t="shared" si="185"/>
        <v>0</v>
      </c>
      <c r="Q318" s="69"/>
      <c r="R318" s="69">
        <f t="shared" si="186"/>
        <v>0</v>
      </c>
      <c r="S318" s="69"/>
      <c r="T318" s="69">
        <f t="shared" si="187"/>
        <v>0</v>
      </c>
      <c r="U318" s="69"/>
      <c r="V318" s="69">
        <f t="shared" si="188"/>
        <v>0</v>
      </c>
      <c r="W318" s="69"/>
      <c r="X318" s="69">
        <f t="shared" si="189"/>
        <v>0</v>
      </c>
      <c r="Y318" s="69"/>
      <c r="Z318" s="69">
        <f t="shared" si="190"/>
        <v>0</v>
      </c>
      <c r="AA318" s="69"/>
      <c r="AB318" s="69">
        <f t="shared" si="191"/>
        <v>0</v>
      </c>
      <c r="AC318" s="69"/>
      <c r="AD318" s="69">
        <f t="shared" si="192"/>
        <v>0</v>
      </c>
      <c r="AE318" s="69"/>
    </row>
    <row r="319" spans="1:31" ht="12.75" hidden="1">
      <c r="A319" s="71"/>
      <c r="B319" s="68"/>
      <c r="C319" s="72"/>
      <c r="D319" s="69">
        <f t="shared" si="179"/>
        <v>0</v>
      </c>
      <c r="E319" s="68"/>
      <c r="F319" s="69">
        <f t="shared" si="180"/>
        <v>0</v>
      </c>
      <c r="G319" s="69"/>
      <c r="H319" s="69">
        <f t="shared" si="181"/>
        <v>0</v>
      </c>
      <c r="I319" s="69"/>
      <c r="J319" s="69">
        <f t="shared" si="182"/>
        <v>0</v>
      </c>
      <c r="K319" s="69"/>
      <c r="L319" s="69">
        <f t="shared" si="183"/>
        <v>0</v>
      </c>
      <c r="M319" s="69"/>
      <c r="N319" s="69">
        <f t="shared" si="184"/>
        <v>0</v>
      </c>
      <c r="O319" s="69"/>
      <c r="P319" s="69">
        <f t="shared" si="185"/>
        <v>0</v>
      </c>
      <c r="Q319" s="69"/>
      <c r="R319" s="69">
        <f t="shared" si="186"/>
        <v>0</v>
      </c>
      <c r="S319" s="69"/>
      <c r="T319" s="69">
        <f t="shared" si="187"/>
        <v>0</v>
      </c>
      <c r="U319" s="69"/>
      <c r="V319" s="69">
        <f t="shared" si="188"/>
        <v>0</v>
      </c>
      <c r="W319" s="69"/>
      <c r="X319" s="69">
        <f t="shared" si="189"/>
        <v>0</v>
      </c>
      <c r="Y319" s="69"/>
      <c r="Z319" s="69">
        <f t="shared" si="190"/>
        <v>0</v>
      </c>
      <c r="AA319" s="69"/>
      <c r="AB319" s="69">
        <f t="shared" si="191"/>
        <v>0</v>
      </c>
      <c r="AC319" s="69"/>
      <c r="AD319" s="69">
        <f t="shared" si="192"/>
        <v>0</v>
      </c>
      <c r="AE319" s="69"/>
    </row>
    <row r="320" spans="1:31" ht="12.75" hidden="1">
      <c r="A320" s="71"/>
      <c r="B320" s="68"/>
      <c r="C320" s="72"/>
      <c r="D320" s="69">
        <f t="shared" si="179"/>
        <v>0</v>
      </c>
      <c r="E320" s="68"/>
      <c r="F320" s="69">
        <f t="shared" si="180"/>
        <v>0</v>
      </c>
      <c r="G320" s="69"/>
      <c r="H320" s="69">
        <f t="shared" si="181"/>
        <v>0</v>
      </c>
      <c r="I320" s="69"/>
      <c r="J320" s="69">
        <f t="shared" si="182"/>
        <v>0</v>
      </c>
      <c r="K320" s="69"/>
      <c r="L320" s="69">
        <f t="shared" si="183"/>
        <v>0</v>
      </c>
      <c r="M320" s="69"/>
      <c r="N320" s="69">
        <f t="shared" si="184"/>
        <v>0</v>
      </c>
      <c r="O320" s="69"/>
      <c r="P320" s="69">
        <f t="shared" si="185"/>
        <v>0</v>
      </c>
      <c r="Q320" s="69"/>
      <c r="R320" s="69">
        <f t="shared" si="186"/>
        <v>0</v>
      </c>
      <c r="S320" s="69"/>
      <c r="T320" s="69">
        <f t="shared" si="187"/>
        <v>0</v>
      </c>
      <c r="U320" s="69"/>
      <c r="V320" s="69">
        <f t="shared" si="188"/>
        <v>0</v>
      </c>
      <c r="W320" s="69"/>
      <c r="X320" s="69">
        <f t="shared" si="189"/>
        <v>0</v>
      </c>
      <c r="Y320" s="69"/>
      <c r="Z320" s="69">
        <f t="shared" si="190"/>
        <v>0</v>
      </c>
      <c r="AA320" s="69"/>
      <c r="AB320" s="69">
        <f t="shared" si="191"/>
        <v>0</v>
      </c>
      <c r="AC320" s="69"/>
      <c r="AD320" s="69">
        <f t="shared" si="192"/>
        <v>0</v>
      </c>
      <c r="AE320" s="69"/>
    </row>
    <row r="321" spans="1:31" ht="75.75" customHeight="1">
      <c r="A321" s="29" t="s">
        <v>37</v>
      </c>
      <c r="B321" s="19">
        <f>SUM(B323+B324)</f>
        <v>0</v>
      </c>
      <c r="C321" s="20"/>
      <c r="D321" s="20">
        <f>SUM(D323+D324)</f>
        <v>0</v>
      </c>
      <c r="E321" s="19" t="e">
        <f>SUM(F321/B321*100)</f>
        <v>#DIV/0!</v>
      </c>
      <c r="F321" s="20">
        <f>SUM(F323+F324)</f>
        <v>0</v>
      </c>
      <c r="G321" s="20" t="e">
        <f>SUM(D321/F321*100)</f>
        <v>#DIV/0!</v>
      </c>
      <c r="H321" s="20">
        <f>SUM(H323+H324)</f>
        <v>0</v>
      </c>
      <c r="I321" s="20" t="e">
        <f>SUM(J321/D321*100)</f>
        <v>#DIV/0!</v>
      </c>
      <c r="J321" s="20">
        <f>SUM(J323+J324)</f>
        <v>0</v>
      </c>
      <c r="K321" s="20" t="e">
        <f>SUM(H321/J321*100)</f>
        <v>#DIV/0!</v>
      </c>
      <c r="L321" s="20">
        <f>SUM(L323+L324)</f>
        <v>0</v>
      </c>
      <c r="M321" s="20" t="e">
        <f>SUM(N321/H321*100)</f>
        <v>#DIV/0!</v>
      </c>
      <c r="N321" s="20">
        <f>SUM(N323+N324)</f>
        <v>0</v>
      </c>
      <c r="O321" s="20" t="e">
        <f>SUM(L321/N321*100)</f>
        <v>#DIV/0!</v>
      </c>
      <c r="P321" s="20">
        <f>SUM(P323+P324)</f>
        <v>0</v>
      </c>
      <c r="Q321" s="20" t="e">
        <f>SUM(R321/L321*100)</f>
        <v>#DIV/0!</v>
      </c>
      <c r="R321" s="20">
        <f>SUM(R323+R324)</f>
        <v>0</v>
      </c>
      <c r="S321" s="20" t="e">
        <f>SUM(P321/R321*100)</f>
        <v>#DIV/0!</v>
      </c>
      <c r="T321" s="20">
        <f>SUM(T323+T324)</f>
        <v>0</v>
      </c>
      <c r="U321" s="20" t="e">
        <f>SUM(V321/P321*100)</f>
        <v>#DIV/0!</v>
      </c>
      <c r="V321" s="20">
        <f>SUM(V323+V324)</f>
        <v>0</v>
      </c>
      <c r="W321" s="20" t="e">
        <f>SUM(T321/V321*100)</f>
        <v>#DIV/0!</v>
      </c>
      <c r="X321" s="20">
        <f>SUM(X323+X324)</f>
        <v>0</v>
      </c>
      <c r="Y321" s="20" t="e">
        <f>SUM(Z321/T321*100)</f>
        <v>#DIV/0!</v>
      </c>
      <c r="Z321" s="20">
        <f>SUM(Z323+Z324)</f>
        <v>0</v>
      </c>
      <c r="AA321" s="20" t="e">
        <f>SUM(X321/Z321*100)</f>
        <v>#DIV/0!</v>
      </c>
      <c r="AB321" s="20">
        <f>SUM(AB323+AB324)</f>
        <v>0</v>
      </c>
      <c r="AC321" s="20" t="e">
        <f>SUM(AD321/X321*100)</f>
        <v>#DIV/0!</v>
      </c>
      <c r="AD321" s="20">
        <f>SUM(AD323+AD324)</f>
        <v>0</v>
      </c>
      <c r="AE321" s="20" t="e">
        <f>SUM(AB321/AD321*100)</f>
        <v>#DIV/0!</v>
      </c>
    </row>
    <row r="322" spans="1:31" ht="15.75">
      <c r="A322" s="8" t="s">
        <v>2</v>
      </c>
      <c r="B322" s="21"/>
      <c r="C322" s="22"/>
      <c r="D322" s="22"/>
      <c r="E322" s="21"/>
      <c r="F322" s="30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:31" ht="15.75">
      <c r="A323" s="12" t="s">
        <v>4</v>
      </c>
      <c r="B323" s="24"/>
      <c r="C323" s="31"/>
      <c r="D323" s="45">
        <f>SUM(F323*G323/100)</f>
        <v>0</v>
      </c>
      <c r="E323" s="24"/>
      <c r="F323" s="32">
        <f>SUM(B323*E323/100)</f>
        <v>0</v>
      </c>
      <c r="G323" s="44"/>
      <c r="H323" s="45">
        <f>SUM(J323*K323/100)</f>
        <v>0</v>
      </c>
      <c r="I323" s="44"/>
      <c r="J323" s="45">
        <f>SUM(D323*I323/100)</f>
        <v>0</v>
      </c>
      <c r="K323" s="44"/>
      <c r="L323" s="45">
        <f>SUM(N323*O323/100)</f>
        <v>0</v>
      </c>
      <c r="M323" s="44"/>
      <c r="N323" s="45">
        <f>SUM(H323*M323/100)</f>
        <v>0</v>
      </c>
      <c r="O323" s="44"/>
      <c r="P323" s="45">
        <f>SUM(R323*S323/100)</f>
        <v>0</v>
      </c>
      <c r="Q323" s="44"/>
      <c r="R323" s="45">
        <f>SUM(L323*Q323/100)</f>
        <v>0</v>
      </c>
      <c r="S323" s="44"/>
      <c r="T323" s="45">
        <f>SUM(V323*W323/100)</f>
        <v>0</v>
      </c>
      <c r="U323" s="44"/>
      <c r="V323" s="45">
        <f>SUM(P323*U323/100)</f>
        <v>0</v>
      </c>
      <c r="W323" s="44"/>
      <c r="X323" s="45">
        <f>SUM(Z323*AA323/100)</f>
        <v>0</v>
      </c>
      <c r="Y323" s="44"/>
      <c r="Z323" s="45">
        <f>SUM(T323*Y323/100)</f>
        <v>0</v>
      </c>
      <c r="AA323" s="44"/>
      <c r="AB323" s="45">
        <f>SUM(AD323*AE323/100)</f>
        <v>0</v>
      </c>
      <c r="AC323" s="44"/>
      <c r="AD323" s="45">
        <f>SUM(X323*AC323/100)</f>
        <v>0</v>
      </c>
      <c r="AE323" s="44"/>
    </row>
    <row r="324" spans="1:31" ht="15.75">
      <c r="A324" s="15" t="s">
        <v>3</v>
      </c>
      <c r="B324" s="25">
        <f>SUM(B326:B330)</f>
        <v>0</v>
      </c>
      <c r="C324" s="27"/>
      <c r="D324" s="27">
        <f>SUM(D326:D330)</f>
        <v>0</v>
      </c>
      <c r="E324" s="25" t="e">
        <f>SUM(F324/B324*100)</f>
        <v>#DIV/0!</v>
      </c>
      <c r="F324" s="27">
        <f>SUM(F326:F330)</f>
        <v>0</v>
      </c>
      <c r="G324" s="27" t="e">
        <f>SUM(D324/F324*100)</f>
        <v>#DIV/0!</v>
      </c>
      <c r="H324" s="27">
        <f>SUM(H326:H330)</f>
        <v>0</v>
      </c>
      <c r="I324" s="27" t="e">
        <f>SUM(J324/D324*100)</f>
        <v>#DIV/0!</v>
      </c>
      <c r="J324" s="27">
        <f>SUM(J326:J330)</f>
        <v>0</v>
      </c>
      <c r="K324" s="27" t="e">
        <f>SUM(H324/J324*100)</f>
        <v>#DIV/0!</v>
      </c>
      <c r="L324" s="27">
        <f>SUM(L326:L330)</f>
        <v>0</v>
      </c>
      <c r="M324" s="27" t="e">
        <f>SUM(N324/H324*100)</f>
        <v>#DIV/0!</v>
      </c>
      <c r="N324" s="27">
        <f>SUM(N326:N330)</f>
        <v>0</v>
      </c>
      <c r="O324" s="27" t="e">
        <f>SUM(L324/N324*100)</f>
        <v>#DIV/0!</v>
      </c>
      <c r="P324" s="27">
        <f>SUM(P326:P330)</f>
        <v>0</v>
      </c>
      <c r="Q324" s="27" t="e">
        <f>SUM(R324/L324*100)</f>
        <v>#DIV/0!</v>
      </c>
      <c r="R324" s="27">
        <f>SUM(R326:R330)</f>
        <v>0</v>
      </c>
      <c r="S324" s="27" t="e">
        <f>SUM(P324/R324*100)</f>
        <v>#DIV/0!</v>
      </c>
      <c r="T324" s="27">
        <f>SUM(T326:T330)</f>
        <v>0</v>
      </c>
      <c r="U324" s="27" t="e">
        <f>SUM(V324/P324*100)</f>
        <v>#DIV/0!</v>
      </c>
      <c r="V324" s="27">
        <f>SUM(V326:V330)</f>
        <v>0</v>
      </c>
      <c r="W324" s="27" t="e">
        <f>SUM(T324/V324*100)</f>
        <v>#DIV/0!</v>
      </c>
      <c r="X324" s="27">
        <f>SUM(X326:X330)</f>
        <v>0</v>
      </c>
      <c r="Y324" s="27" t="e">
        <f>SUM(Z324/T324*100)</f>
        <v>#DIV/0!</v>
      </c>
      <c r="Z324" s="27">
        <f>SUM(Z326:Z330)</f>
        <v>0</v>
      </c>
      <c r="AA324" s="27" t="e">
        <f>SUM(X324/Z324*100)</f>
        <v>#DIV/0!</v>
      </c>
      <c r="AB324" s="27">
        <f>SUM(AB326:AB330)</f>
        <v>0</v>
      </c>
      <c r="AC324" s="27" t="e">
        <f>SUM(AD324/X324*100)</f>
        <v>#DIV/0!</v>
      </c>
      <c r="AD324" s="27">
        <f>SUM(AD326:AD330)</f>
        <v>0</v>
      </c>
      <c r="AE324" s="27" t="e">
        <f>SUM(AB324/AD324*100)</f>
        <v>#DIV/0!</v>
      </c>
    </row>
    <row r="325" spans="1:31" ht="15.75">
      <c r="A325" s="8" t="s">
        <v>10</v>
      </c>
      <c r="B325" s="24"/>
      <c r="C325" s="31"/>
      <c r="D325" s="31"/>
      <c r="E325" s="24"/>
      <c r="F325" s="32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</row>
    <row r="326" spans="1:31" ht="12.75">
      <c r="A326" s="67"/>
      <c r="B326" s="68"/>
      <c r="C326" s="72"/>
      <c r="D326" s="72">
        <f>SUM(F326*G326/100)</f>
        <v>0</v>
      </c>
      <c r="E326" s="68"/>
      <c r="F326" s="69">
        <f aca="true" t="shared" si="193" ref="F326:F340">SUM(B326*E326/100)</f>
        <v>0</v>
      </c>
      <c r="G326" s="69"/>
      <c r="H326" s="69">
        <f>SUM(J326*K326/100)</f>
        <v>0</v>
      </c>
      <c r="I326" s="69"/>
      <c r="J326" s="69">
        <f>SUM(D326*I326/100)</f>
        <v>0</v>
      </c>
      <c r="K326" s="69"/>
      <c r="L326" s="69">
        <f>SUM(N326*O326/100)</f>
        <v>0</v>
      </c>
      <c r="M326" s="69"/>
      <c r="N326" s="69">
        <f>SUM(H326*M326/100)</f>
        <v>0</v>
      </c>
      <c r="O326" s="69"/>
      <c r="P326" s="69">
        <f>SUM(R326*S326/100)</f>
        <v>0</v>
      </c>
      <c r="Q326" s="69"/>
      <c r="R326" s="69">
        <f>SUM(L326*Q326/100)</f>
        <v>0</v>
      </c>
      <c r="S326" s="69"/>
      <c r="T326" s="69">
        <f>SUM(V326*W326/100)</f>
        <v>0</v>
      </c>
      <c r="U326" s="69"/>
      <c r="V326" s="69">
        <f>SUM(P326*U326/100)</f>
        <v>0</v>
      </c>
      <c r="W326" s="69"/>
      <c r="X326" s="69">
        <f>SUM(Z326*AA326/100)</f>
        <v>0</v>
      </c>
      <c r="Y326" s="69"/>
      <c r="Z326" s="69">
        <f>SUM(T326*Y326/100)</f>
        <v>0</v>
      </c>
      <c r="AA326" s="69"/>
      <c r="AB326" s="69">
        <f>SUM(AD326*AE326/100)</f>
        <v>0</v>
      </c>
      <c r="AC326" s="69"/>
      <c r="AD326" s="69">
        <f>SUM(X326*AC326/100)</f>
        <v>0</v>
      </c>
      <c r="AE326" s="69"/>
    </row>
    <row r="327" spans="1:31" ht="0.75" customHeight="1">
      <c r="A327" s="67"/>
      <c r="B327" s="68"/>
      <c r="C327" s="72"/>
      <c r="D327" s="69">
        <f>SUM(F327*G327/100)</f>
        <v>0</v>
      </c>
      <c r="E327" s="68"/>
      <c r="F327" s="69">
        <f t="shared" si="193"/>
        <v>0</v>
      </c>
      <c r="G327" s="69"/>
      <c r="H327" s="69">
        <f>SUM(J327*K327/100)</f>
        <v>0</v>
      </c>
      <c r="I327" s="69"/>
      <c r="J327" s="69">
        <f>SUM(D327*I327/100)</f>
        <v>0</v>
      </c>
      <c r="K327" s="69"/>
      <c r="L327" s="69">
        <f>SUM(N327*O327/100)</f>
        <v>0</v>
      </c>
      <c r="M327" s="69"/>
      <c r="N327" s="69">
        <f>SUM(H327*M327/100)</f>
        <v>0</v>
      </c>
      <c r="O327" s="69"/>
      <c r="P327" s="69">
        <f>SUM(R327*S327/100)</f>
        <v>0</v>
      </c>
      <c r="Q327" s="69"/>
      <c r="R327" s="69">
        <f>SUM(L327*Q327/100)</f>
        <v>0</v>
      </c>
      <c r="S327" s="69"/>
      <c r="T327" s="69">
        <f>SUM(V327*W327/100)</f>
        <v>0</v>
      </c>
      <c r="U327" s="69"/>
      <c r="V327" s="69">
        <f>SUM(P327*U327/100)</f>
        <v>0</v>
      </c>
      <c r="W327" s="69"/>
      <c r="X327" s="69">
        <f>SUM(Z327*AA327/100)</f>
        <v>0</v>
      </c>
      <c r="Y327" s="69"/>
      <c r="Z327" s="69">
        <f>SUM(T327*Y327/100)</f>
        <v>0</v>
      </c>
      <c r="AA327" s="69"/>
      <c r="AB327" s="69">
        <f>SUM(AD327*AE327/100)</f>
        <v>0</v>
      </c>
      <c r="AC327" s="69"/>
      <c r="AD327" s="69">
        <f>SUM(X327*AC327/100)</f>
        <v>0</v>
      </c>
      <c r="AE327" s="69"/>
    </row>
    <row r="328" spans="1:31" ht="12.75" hidden="1">
      <c r="A328" s="67"/>
      <c r="B328" s="68"/>
      <c r="C328" s="72"/>
      <c r="D328" s="69">
        <f>SUM(F328*G328/100)</f>
        <v>0</v>
      </c>
      <c r="E328" s="68"/>
      <c r="F328" s="69">
        <f t="shared" si="193"/>
        <v>0</v>
      </c>
      <c r="G328" s="69"/>
      <c r="H328" s="69">
        <f>SUM(J328*K328/100)</f>
        <v>0</v>
      </c>
      <c r="I328" s="69"/>
      <c r="J328" s="69">
        <f>SUM(D328*I328/100)</f>
        <v>0</v>
      </c>
      <c r="K328" s="69"/>
      <c r="L328" s="69">
        <f>SUM(N328*O328/100)</f>
        <v>0</v>
      </c>
      <c r="M328" s="69"/>
      <c r="N328" s="69">
        <f>SUM(H328*M328/100)</f>
        <v>0</v>
      </c>
      <c r="O328" s="69"/>
      <c r="P328" s="69">
        <f>SUM(R328*S328/100)</f>
        <v>0</v>
      </c>
      <c r="Q328" s="69"/>
      <c r="R328" s="69">
        <f>SUM(L328*Q328/100)</f>
        <v>0</v>
      </c>
      <c r="S328" s="69"/>
      <c r="T328" s="69">
        <f>SUM(V328*W328/100)</f>
        <v>0</v>
      </c>
      <c r="U328" s="69"/>
      <c r="V328" s="69">
        <f>SUM(P328*U328/100)</f>
        <v>0</v>
      </c>
      <c r="W328" s="69"/>
      <c r="X328" s="69">
        <f>SUM(Z328*AA328/100)</f>
        <v>0</v>
      </c>
      <c r="Y328" s="69"/>
      <c r="Z328" s="69">
        <f>SUM(T328*Y328/100)</f>
        <v>0</v>
      </c>
      <c r="AA328" s="69"/>
      <c r="AB328" s="69">
        <f>SUM(AD328*AE328/100)</f>
        <v>0</v>
      </c>
      <c r="AC328" s="69"/>
      <c r="AD328" s="69">
        <f>SUM(X328*AC328/100)</f>
        <v>0</v>
      </c>
      <c r="AE328" s="69"/>
    </row>
    <row r="329" spans="1:31" ht="12.75" hidden="1">
      <c r="A329" s="67"/>
      <c r="B329" s="68"/>
      <c r="C329" s="72"/>
      <c r="D329" s="69">
        <f>SUM(F329*G329/100)</f>
        <v>0</v>
      </c>
      <c r="E329" s="68"/>
      <c r="F329" s="69">
        <f t="shared" si="193"/>
        <v>0</v>
      </c>
      <c r="G329" s="69"/>
      <c r="H329" s="69">
        <f>SUM(J329*K329/100)</f>
        <v>0</v>
      </c>
      <c r="I329" s="69"/>
      <c r="J329" s="69">
        <f>SUM(D329*I329/100)</f>
        <v>0</v>
      </c>
      <c r="K329" s="69"/>
      <c r="L329" s="69">
        <f>SUM(N329*O329/100)</f>
        <v>0</v>
      </c>
      <c r="M329" s="69"/>
      <c r="N329" s="69">
        <f>SUM(H329*M329/100)</f>
        <v>0</v>
      </c>
      <c r="O329" s="69"/>
      <c r="P329" s="69">
        <f>SUM(R329*S329/100)</f>
        <v>0</v>
      </c>
      <c r="Q329" s="69"/>
      <c r="R329" s="69">
        <f>SUM(L329*Q329/100)</f>
        <v>0</v>
      </c>
      <c r="S329" s="69"/>
      <c r="T329" s="69">
        <f>SUM(V329*W329/100)</f>
        <v>0</v>
      </c>
      <c r="U329" s="69"/>
      <c r="V329" s="69">
        <f>SUM(P329*U329/100)</f>
        <v>0</v>
      </c>
      <c r="W329" s="69"/>
      <c r="X329" s="69">
        <f>SUM(Z329*AA329/100)</f>
        <v>0</v>
      </c>
      <c r="Y329" s="69"/>
      <c r="Z329" s="69">
        <f>SUM(T329*Y329/100)</f>
        <v>0</v>
      </c>
      <c r="AA329" s="69"/>
      <c r="AB329" s="69">
        <f>SUM(AD329*AE329/100)</f>
        <v>0</v>
      </c>
      <c r="AC329" s="69"/>
      <c r="AD329" s="69">
        <f>SUM(X329*AC329/100)</f>
        <v>0</v>
      </c>
      <c r="AE329" s="69"/>
    </row>
    <row r="330" spans="1:31" ht="12.75" hidden="1">
      <c r="A330" s="67"/>
      <c r="B330" s="68"/>
      <c r="C330" s="72"/>
      <c r="D330" s="69">
        <f>SUM(F330*G330/100)</f>
        <v>0</v>
      </c>
      <c r="E330" s="68"/>
      <c r="F330" s="69">
        <f t="shared" si="193"/>
        <v>0</v>
      </c>
      <c r="G330" s="69"/>
      <c r="H330" s="69">
        <f>SUM(J330*K330/100)</f>
        <v>0</v>
      </c>
      <c r="I330" s="69"/>
      <c r="J330" s="69">
        <f>SUM(D330*I330/100)</f>
        <v>0</v>
      </c>
      <c r="K330" s="69"/>
      <c r="L330" s="69">
        <f>SUM(N330*O330/100)</f>
        <v>0</v>
      </c>
      <c r="M330" s="69"/>
      <c r="N330" s="69">
        <f>SUM(H330*M330/100)</f>
        <v>0</v>
      </c>
      <c r="O330" s="69"/>
      <c r="P330" s="69">
        <f>SUM(R330*S330/100)</f>
        <v>0</v>
      </c>
      <c r="Q330" s="69"/>
      <c r="R330" s="69">
        <f>SUM(L330*Q330/100)</f>
        <v>0</v>
      </c>
      <c r="S330" s="69"/>
      <c r="T330" s="69">
        <f>SUM(V330*W330/100)</f>
        <v>0</v>
      </c>
      <c r="U330" s="69"/>
      <c r="V330" s="69">
        <f>SUM(P330*U330/100)</f>
        <v>0</v>
      </c>
      <c r="W330" s="69"/>
      <c r="X330" s="69">
        <f>SUM(Z330*AA330/100)</f>
        <v>0</v>
      </c>
      <c r="Y330" s="69"/>
      <c r="Z330" s="69">
        <f>SUM(T330*Y330/100)</f>
        <v>0</v>
      </c>
      <c r="AA330" s="69"/>
      <c r="AB330" s="69">
        <f>SUM(AD330*AE330/100)</f>
        <v>0</v>
      </c>
      <c r="AC330" s="69"/>
      <c r="AD330" s="69">
        <f>SUM(X330*AC330/100)</f>
        <v>0</v>
      </c>
      <c r="AE330" s="69"/>
    </row>
    <row r="331" spans="1:31" ht="42" customHeight="1">
      <c r="A331" s="29" t="s">
        <v>27</v>
      </c>
      <c r="B331" s="19">
        <f>SUM(B333+B334)</f>
        <v>254665</v>
      </c>
      <c r="C331" s="20"/>
      <c r="D331" s="20">
        <f>SUM(D333+D334)</f>
        <v>563494.4750351182</v>
      </c>
      <c r="E331" s="19">
        <f>SUM(F331/B331*100)</f>
        <v>210.933186</v>
      </c>
      <c r="F331" s="20">
        <f>SUM(F333+F334)</f>
        <v>537172.9981269</v>
      </c>
      <c r="G331" s="20">
        <f>SUM(D331/F331*100)</f>
        <v>104.89999999999999</v>
      </c>
      <c r="H331" s="20">
        <f>SUM(H333+H334)</f>
        <v>539314.9271113613</v>
      </c>
      <c r="I331" s="20">
        <f>SUM(J331/D331*100)</f>
        <v>91.5</v>
      </c>
      <c r="J331" s="20">
        <f>SUM(J333+J334)</f>
        <v>515597.44465713314</v>
      </c>
      <c r="K331" s="20">
        <f>SUM(H331/J331*100)</f>
        <v>104.60000000000001</v>
      </c>
      <c r="L331" s="20">
        <f>SUM(L333+L334)</f>
        <v>563584.0988313726</v>
      </c>
      <c r="M331" s="20">
        <f>SUM(N331/H331*100)</f>
        <v>100</v>
      </c>
      <c r="N331" s="20">
        <f>SUM(N333+N334)</f>
        <v>539314.9271113613</v>
      </c>
      <c r="O331" s="20">
        <f>SUM(L331/N331*100)</f>
        <v>104.5</v>
      </c>
      <c r="P331" s="20">
        <f>SUM(P333+P334)</f>
        <v>595404.0570513918</v>
      </c>
      <c r="Q331" s="20">
        <f>SUM(R331/L331*100)</f>
        <v>100.99999999999997</v>
      </c>
      <c r="R331" s="20">
        <f>SUM(R333+R334)</f>
        <v>569219.9398196862</v>
      </c>
      <c r="S331" s="20">
        <f>SUM(P331/R331*100)</f>
        <v>104.60000000000001</v>
      </c>
      <c r="T331" s="20">
        <f>SUM(T333+T334)</f>
        <v>636463.1208256558</v>
      </c>
      <c r="U331" s="20">
        <f>SUM(V331/P331*100)</f>
        <v>102</v>
      </c>
      <c r="V331" s="20">
        <f>SUM(V333+V334)</f>
        <v>607312.1381924197</v>
      </c>
      <c r="W331" s="20">
        <f>SUM(T331/V331*100)</f>
        <v>104.79999999999998</v>
      </c>
      <c r="X331" s="20">
        <f>SUM(X333+X334)</f>
        <v>0</v>
      </c>
      <c r="Y331" s="20">
        <f>SUM(Z331/T331*100)</f>
        <v>0</v>
      </c>
      <c r="Z331" s="20">
        <f>SUM(Z333+Z334)</f>
        <v>0</v>
      </c>
      <c r="AA331" s="20" t="e">
        <f>SUM(X331/Z331*100)</f>
        <v>#DIV/0!</v>
      </c>
      <c r="AB331" s="20">
        <f>SUM(AB333+AB334)</f>
        <v>0</v>
      </c>
      <c r="AC331" s="20" t="e">
        <f>SUM(AD331/X331*100)</f>
        <v>#DIV/0!</v>
      </c>
      <c r="AD331" s="20">
        <f>SUM(AD333+AD334)</f>
        <v>0</v>
      </c>
      <c r="AE331" s="20" t="e">
        <f>SUM(AB331/AD331*100)</f>
        <v>#DIV/0!</v>
      </c>
    </row>
    <row r="332" spans="1:31" ht="15.75">
      <c r="A332" s="8" t="s">
        <v>2</v>
      </c>
      <c r="B332" s="21"/>
      <c r="C332" s="22"/>
      <c r="D332" s="22"/>
      <c r="E332" s="21"/>
      <c r="F332" s="30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:31" ht="15.75">
      <c r="A333" s="12" t="s">
        <v>4</v>
      </c>
      <c r="B333" s="24"/>
      <c r="C333" s="31"/>
      <c r="D333" s="45">
        <f>SUM(F333*G333/100)</f>
        <v>0</v>
      </c>
      <c r="E333" s="24"/>
      <c r="F333" s="32">
        <f>SUM(B333*E333/100)</f>
        <v>0</v>
      </c>
      <c r="G333" s="44"/>
      <c r="H333" s="45">
        <f>SUM(J333*K333/100)</f>
        <v>0</v>
      </c>
      <c r="I333" s="44"/>
      <c r="J333" s="45">
        <f>SUM(D333*I333/100)</f>
        <v>0</v>
      </c>
      <c r="K333" s="44"/>
      <c r="L333" s="45">
        <f>SUM(N333*O333/100)</f>
        <v>0</v>
      </c>
      <c r="M333" s="44"/>
      <c r="N333" s="45">
        <f>SUM(H333*M333/100)</f>
        <v>0</v>
      </c>
      <c r="O333" s="44"/>
      <c r="P333" s="45">
        <f>SUM(R333*S333/100)</f>
        <v>0</v>
      </c>
      <c r="Q333" s="44"/>
      <c r="R333" s="45">
        <f>SUM(L333*Q333/100)</f>
        <v>0</v>
      </c>
      <c r="S333" s="44"/>
      <c r="T333" s="45">
        <f>SUM(V333*W333/100)</f>
        <v>0</v>
      </c>
      <c r="U333" s="44"/>
      <c r="V333" s="45">
        <f>SUM(P333*U333/100)</f>
        <v>0</v>
      </c>
      <c r="W333" s="44"/>
      <c r="X333" s="45">
        <f>SUM(Z333*AA333/100)</f>
        <v>0</v>
      </c>
      <c r="Y333" s="44"/>
      <c r="Z333" s="45">
        <f>SUM(T333*Y333/100)</f>
        <v>0</v>
      </c>
      <c r="AA333" s="44"/>
      <c r="AB333" s="45">
        <f>SUM(AD333*AE333/100)</f>
        <v>0</v>
      </c>
      <c r="AC333" s="44"/>
      <c r="AD333" s="45">
        <f>SUM(X333*AC333/100)</f>
        <v>0</v>
      </c>
      <c r="AE333" s="44"/>
    </row>
    <row r="334" spans="1:31" ht="15.75">
      <c r="A334" s="15" t="s">
        <v>3</v>
      </c>
      <c r="B334" s="25">
        <f>SUM(B336:B340)</f>
        <v>254665</v>
      </c>
      <c r="C334" s="27"/>
      <c r="D334" s="27">
        <f>SUM(D336:D340)</f>
        <v>563494.4750351182</v>
      </c>
      <c r="E334" s="25">
        <f>SUM(F334/B334*100)</f>
        <v>210.933186</v>
      </c>
      <c r="F334" s="27">
        <f>SUM(F336:F340)</f>
        <v>537172.9981269</v>
      </c>
      <c r="G334" s="27">
        <f>SUM(D334/F334*100)</f>
        <v>104.89999999999999</v>
      </c>
      <c r="H334" s="27">
        <f>SUM(H336:H340)</f>
        <v>539314.9271113613</v>
      </c>
      <c r="I334" s="27">
        <f>SUM(J334/D334*100)</f>
        <v>91.5</v>
      </c>
      <c r="J334" s="27">
        <f>SUM(J336:J340)</f>
        <v>515597.44465713314</v>
      </c>
      <c r="K334" s="27">
        <f>SUM(H334/J334*100)</f>
        <v>104.60000000000001</v>
      </c>
      <c r="L334" s="27">
        <f>SUM(L336:L340)</f>
        <v>563584.0988313726</v>
      </c>
      <c r="M334" s="27">
        <f>SUM(N334/H334*100)</f>
        <v>100</v>
      </c>
      <c r="N334" s="27">
        <f>SUM(N336:N340)</f>
        <v>539314.9271113613</v>
      </c>
      <c r="O334" s="27">
        <f>SUM(L334/N334*100)</f>
        <v>104.5</v>
      </c>
      <c r="P334" s="27">
        <f>SUM(P336:P340)</f>
        <v>595404.0570513918</v>
      </c>
      <c r="Q334" s="27">
        <f>SUM(R334/L334*100)</f>
        <v>100.99999999999997</v>
      </c>
      <c r="R334" s="27">
        <f>SUM(R336:R340)</f>
        <v>569219.9398196862</v>
      </c>
      <c r="S334" s="27">
        <f>SUM(P334/R334*100)</f>
        <v>104.60000000000001</v>
      </c>
      <c r="T334" s="27">
        <f>SUM(T336:T340)</f>
        <v>636463.1208256558</v>
      </c>
      <c r="U334" s="27">
        <f>SUM(V334/P334*100)</f>
        <v>102</v>
      </c>
      <c r="V334" s="27">
        <f>SUM(V336:V340)</f>
        <v>607312.1381924197</v>
      </c>
      <c r="W334" s="27">
        <f>SUM(T334/V334*100)</f>
        <v>104.79999999999998</v>
      </c>
      <c r="X334" s="27">
        <f>SUM(X336:X340)</f>
        <v>0</v>
      </c>
      <c r="Y334" s="27">
        <f>SUM(Z334/T334*100)</f>
        <v>0</v>
      </c>
      <c r="Z334" s="27">
        <f>SUM(Z336:Z340)</f>
        <v>0</v>
      </c>
      <c r="AA334" s="27" t="e">
        <f>SUM(X334/Z334*100)</f>
        <v>#DIV/0!</v>
      </c>
      <c r="AB334" s="27">
        <f>SUM(AB336:AB340)</f>
        <v>0</v>
      </c>
      <c r="AC334" s="27" t="e">
        <f>SUM(AD334/X334*100)</f>
        <v>#DIV/0!</v>
      </c>
      <c r="AD334" s="27">
        <f>SUM(AD336:AD340)</f>
        <v>0</v>
      </c>
      <c r="AE334" s="27" t="e">
        <f>SUM(AB334/AD334*100)</f>
        <v>#DIV/0!</v>
      </c>
    </row>
    <row r="335" spans="1:31" ht="15.75">
      <c r="A335" s="8" t="s">
        <v>10</v>
      </c>
      <c r="B335" s="56"/>
      <c r="C335" s="57"/>
      <c r="D335" s="57"/>
      <c r="E335" s="56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</row>
    <row r="336" spans="1:31" ht="12.75">
      <c r="A336" s="67" t="s">
        <v>795</v>
      </c>
      <c r="B336" s="68">
        <v>254665</v>
      </c>
      <c r="C336" s="72"/>
      <c r="D336" s="69">
        <f>SUM(F336*G336/100)</f>
        <v>563494.4750351182</v>
      </c>
      <c r="E336" s="68">
        <v>210.933186</v>
      </c>
      <c r="F336" s="69">
        <f>SUM(B336*E336/100)</f>
        <v>537172.9981269</v>
      </c>
      <c r="G336" s="69">
        <v>104.9</v>
      </c>
      <c r="H336" s="69">
        <f>SUM(J336*K336/100)</f>
        <v>539314.9271113613</v>
      </c>
      <c r="I336" s="69">
        <v>91.5</v>
      </c>
      <c r="J336" s="69">
        <f>SUM(D336*I336/100)</f>
        <v>515597.44465713314</v>
      </c>
      <c r="K336" s="69">
        <v>104.6</v>
      </c>
      <c r="L336" s="69">
        <f>SUM(N336*O336/100)</f>
        <v>563584.0988313726</v>
      </c>
      <c r="M336" s="69">
        <v>100</v>
      </c>
      <c r="N336" s="69">
        <f>SUM(H336*M336/100)</f>
        <v>539314.9271113613</v>
      </c>
      <c r="O336" s="69">
        <v>104.5</v>
      </c>
      <c r="P336" s="69">
        <f>SUM(R336*S336/100)</f>
        <v>595404.0570513918</v>
      </c>
      <c r="Q336" s="69">
        <v>101</v>
      </c>
      <c r="R336" s="69">
        <f>SUM(L336*Q336/100)</f>
        <v>569219.9398196862</v>
      </c>
      <c r="S336" s="69">
        <v>104.6</v>
      </c>
      <c r="T336" s="69">
        <f>SUM(V336*W336/100)</f>
        <v>636463.1208256558</v>
      </c>
      <c r="U336" s="69">
        <v>102</v>
      </c>
      <c r="V336" s="69">
        <f>SUM(P336*U336/100)</f>
        <v>607312.1381924197</v>
      </c>
      <c r="W336" s="69">
        <v>104.8</v>
      </c>
      <c r="X336" s="69">
        <f>SUM(Z336*AA336/100)</f>
        <v>0</v>
      </c>
      <c r="Y336" s="69"/>
      <c r="Z336" s="69">
        <f>SUM(T336*Y336/100)</f>
        <v>0</v>
      </c>
      <c r="AA336" s="69"/>
      <c r="AB336" s="69">
        <f>SUM(AD336*AE336/100)</f>
        <v>0</v>
      </c>
      <c r="AC336" s="69"/>
      <c r="AD336" s="69">
        <f>SUM(X336*AC336/100)</f>
        <v>0</v>
      </c>
      <c r="AE336" s="69"/>
    </row>
    <row r="337" spans="1:31" ht="12.75">
      <c r="A337" s="67"/>
      <c r="B337" s="68"/>
      <c r="C337" s="72"/>
      <c r="D337" s="69">
        <f>SUM(F337*G337/100)</f>
        <v>0</v>
      </c>
      <c r="E337" s="68"/>
      <c r="F337" s="69">
        <f>SUM(B337*E337/100)</f>
        <v>0</v>
      </c>
      <c r="G337" s="69"/>
      <c r="H337" s="69">
        <f>SUM(J337*K337/100)</f>
        <v>0</v>
      </c>
      <c r="I337" s="69"/>
      <c r="J337" s="69">
        <f>SUM(D337*I337/100)</f>
        <v>0</v>
      </c>
      <c r="K337" s="69"/>
      <c r="L337" s="69">
        <f>SUM(N337*O337/100)</f>
        <v>0</v>
      </c>
      <c r="M337" s="69"/>
      <c r="N337" s="69">
        <f>SUM(H337*M337/100)</f>
        <v>0</v>
      </c>
      <c r="O337" s="69"/>
      <c r="P337" s="69">
        <f>SUM(R337*S337/100)</f>
        <v>0</v>
      </c>
      <c r="Q337" s="69"/>
      <c r="R337" s="69">
        <f>SUM(L337*Q337/100)</f>
        <v>0</v>
      </c>
      <c r="S337" s="69"/>
      <c r="T337" s="69">
        <f>SUM(V337*W337/100)</f>
        <v>0</v>
      </c>
      <c r="U337" s="69"/>
      <c r="V337" s="69">
        <f>SUM(P337*U337/100)</f>
        <v>0</v>
      </c>
      <c r="W337" s="69"/>
      <c r="X337" s="69">
        <f>SUM(Z337*AA337/100)</f>
        <v>0</v>
      </c>
      <c r="Y337" s="69"/>
      <c r="Z337" s="69">
        <f>SUM(T337*Y337/100)</f>
        <v>0</v>
      </c>
      <c r="AA337" s="69"/>
      <c r="AB337" s="69">
        <f>SUM(AD337*AE337/100)</f>
        <v>0</v>
      </c>
      <c r="AC337" s="69"/>
      <c r="AD337" s="69">
        <f>SUM(X337*AC337/100)</f>
        <v>0</v>
      </c>
      <c r="AE337" s="69"/>
    </row>
    <row r="338" spans="1:31" ht="0.75" customHeight="1">
      <c r="A338" s="67"/>
      <c r="B338" s="68"/>
      <c r="C338" s="72"/>
      <c r="D338" s="69">
        <f>SUM(F338*G338/100)</f>
        <v>0</v>
      </c>
      <c r="E338" s="68"/>
      <c r="F338" s="69">
        <f>SUM(B338*E338/100)</f>
        <v>0</v>
      </c>
      <c r="G338" s="69"/>
      <c r="H338" s="69">
        <f>SUM(J338*K338/100)</f>
        <v>0</v>
      </c>
      <c r="I338" s="69"/>
      <c r="J338" s="69">
        <f>SUM(D338*I338/100)</f>
        <v>0</v>
      </c>
      <c r="K338" s="69"/>
      <c r="L338" s="69">
        <f>SUM(N338*O338/100)</f>
        <v>0</v>
      </c>
      <c r="M338" s="69"/>
      <c r="N338" s="69">
        <f>SUM(H338*M338/100)</f>
        <v>0</v>
      </c>
      <c r="O338" s="69"/>
      <c r="P338" s="69">
        <f>SUM(R338*S338/100)</f>
        <v>0</v>
      </c>
      <c r="Q338" s="69"/>
      <c r="R338" s="69">
        <f>SUM(L338*Q338/100)</f>
        <v>0</v>
      </c>
      <c r="S338" s="69"/>
      <c r="T338" s="69">
        <f>SUM(V338*W338/100)</f>
        <v>0</v>
      </c>
      <c r="U338" s="69"/>
      <c r="V338" s="69">
        <f>SUM(P338*U338/100)</f>
        <v>0</v>
      </c>
      <c r="W338" s="69"/>
      <c r="X338" s="69">
        <f>SUM(Z338*AA338/100)</f>
        <v>0</v>
      </c>
      <c r="Y338" s="69"/>
      <c r="Z338" s="69">
        <f>SUM(T338*Y338/100)</f>
        <v>0</v>
      </c>
      <c r="AA338" s="69"/>
      <c r="AB338" s="69">
        <f>SUM(AD338*AE338/100)</f>
        <v>0</v>
      </c>
      <c r="AC338" s="69"/>
      <c r="AD338" s="69">
        <f>SUM(X338*AC338/100)</f>
        <v>0</v>
      </c>
      <c r="AE338" s="69"/>
    </row>
    <row r="339" spans="1:31" ht="12.75" hidden="1">
      <c r="A339" s="67"/>
      <c r="B339" s="68"/>
      <c r="C339" s="72"/>
      <c r="D339" s="69">
        <f>SUM(F339*G339/100)</f>
        <v>0</v>
      </c>
      <c r="E339" s="68"/>
      <c r="F339" s="69">
        <f t="shared" si="193"/>
        <v>0</v>
      </c>
      <c r="G339" s="69"/>
      <c r="H339" s="69">
        <f>SUM(J339*K339/100)</f>
        <v>0</v>
      </c>
      <c r="I339" s="69"/>
      <c r="J339" s="69">
        <f>SUM(D339*I339/100)</f>
        <v>0</v>
      </c>
      <c r="K339" s="69"/>
      <c r="L339" s="69">
        <f>SUM(N339*O339/100)</f>
        <v>0</v>
      </c>
      <c r="M339" s="69"/>
      <c r="N339" s="69">
        <f>SUM(H339*M339/100)</f>
        <v>0</v>
      </c>
      <c r="O339" s="69"/>
      <c r="P339" s="69">
        <f>SUM(R339*S339/100)</f>
        <v>0</v>
      </c>
      <c r="Q339" s="69"/>
      <c r="R339" s="69">
        <f>SUM(L339*Q339/100)</f>
        <v>0</v>
      </c>
      <c r="S339" s="69"/>
      <c r="T339" s="69">
        <f>SUM(V339*W339/100)</f>
        <v>0</v>
      </c>
      <c r="U339" s="69"/>
      <c r="V339" s="69">
        <f>SUM(P339*U339/100)</f>
        <v>0</v>
      </c>
      <c r="W339" s="69"/>
      <c r="X339" s="69">
        <f>SUM(Z339*AA339/100)</f>
        <v>0</v>
      </c>
      <c r="Y339" s="69"/>
      <c r="Z339" s="69">
        <f>SUM(T339*Y339/100)</f>
        <v>0</v>
      </c>
      <c r="AA339" s="69"/>
      <c r="AB339" s="69">
        <f>SUM(AD339*AE339/100)</f>
        <v>0</v>
      </c>
      <c r="AC339" s="69"/>
      <c r="AD339" s="69">
        <f>SUM(X339*AC339/100)</f>
        <v>0</v>
      </c>
      <c r="AE339" s="69"/>
    </row>
    <row r="340" spans="1:31" ht="12.75" hidden="1">
      <c r="A340" s="71"/>
      <c r="B340" s="68"/>
      <c r="C340" s="72"/>
      <c r="D340" s="69">
        <f>SUM(F340*G340/100)</f>
        <v>0</v>
      </c>
      <c r="E340" s="68"/>
      <c r="F340" s="69">
        <f t="shared" si="193"/>
        <v>0</v>
      </c>
      <c r="G340" s="69"/>
      <c r="H340" s="69">
        <f>SUM(J340*K340/100)</f>
        <v>0</v>
      </c>
      <c r="I340" s="69"/>
      <c r="J340" s="69">
        <f>SUM(D340*I340/100)</f>
        <v>0</v>
      </c>
      <c r="K340" s="69"/>
      <c r="L340" s="69">
        <f>SUM(N340*O340/100)</f>
        <v>0</v>
      </c>
      <c r="M340" s="69"/>
      <c r="N340" s="69">
        <f>SUM(H340*M340/100)</f>
        <v>0</v>
      </c>
      <c r="O340" s="69"/>
      <c r="P340" s="69">
        <f>SUM(R340*S340/100)</f>
        <v>0</v>
      </c>
      <c r="Q340" s="69"/>
      <c r="R340" s="69">
        <f>SUM(L340*Q340/100)</f>
        <v>0</v>
      </c>
      <c r="S340" s="69"/>
      <c r="T340" s="69">
        <f>SUM(V340*W340/100)</f>
        <v>0</v>
      </c>
      <c r="U340" s="69"/>
      <c r="V340" s="69">
        <f>SUM(P340*U340/100)</f>
        <v>0</v>
      </c>
      <c r="W340" s="69"/>
      <c r="X340" s="69">
        <f>SUM(Z340*AA340/100)</f>
        <v>0</v>
      </c>
      <c r="Y340" s="69"/>
      <c r="Z340" s="69">
        <f>SUM(T340*Y340/100)</f>
        <v>0</v>
      </c>
      <c r="AA340" s="69"/>
      <c r="AB340" s="69">
        <f>SUM(AD340*AE340/100)</f>
        <v>0</v>
      </c>
      <c r="AC340" s="69"/>
      <c r="AD340" s="69">
        <f>SUM(X340*AC340/100)</f>
        <v>0</v>
      </c>
      <c r="AE340" s="69"/>
    </row>
    <row r="341" spans="1:31" ht="31.5" customHeight="1">
      <c r="A341" s="29" t="s">
        <v>38</v>
      </c>
      <c r="B341" s="19">
        <f>SUM(B343+B344)</f>
        <v>0</v>
      </c>
      <c r="C341" s="20"/>
      <c r="D341" s="20">
        <f>SUM(D343+D344)</f>
        <v>0</v>
      </c>
      <c r="E341" s="19" t="e">
        <f>SUM(F341/B341*100)</f>
        <v>#DIV/0!</v>
      </c>
      <c r="F341" s="20">
        <f>SUM(F343+F344)</f>
        <v>0</v>
      </c>
      <c r="G341" s="20" t="e">
        <f>SUM(D341/F341*100)</f>
        <v>#DIV/0!</v>
      </c>
      <c r="H341" s="20">
        <f>SUM(H343+H344)</f>
        <v>0</v>
      </c>
      <c r="I341" s="20" t="e">
        <f>SUM(J341/D341*100)</f>
        <v>#DIV/0!</v>
      </c>
      <c r="J341" s="20">
        <f>SUM(J343+J344)</f>
        <v>0</v>
      </c>
      <c r="K341" s="20" t="e">
        <f>SUM(H341/J341*100)</f>
        <v>#DIV/0!</v>
      </c>
      <c r="L341" s="20">
        <f>SUM(L343+L344)</f>
        <v>0</v>
      </c>
      <c r="M341" s="20" t="e">
        <f>SUM(N341/H341*100)</f>
        <v>#DIV/0!</v>
      </c>
      <c r="N341" s="20">
        <f>SUM(N343+N344)</f>
        <v>0</v>
      </c>
      <c r="O341" s="20" t="e">
        <f>SUM(L341/N341*100)</f>
        <v>#DIV/0!</v>
      </c>
      <c r="P341" s="20">
        <f>SUM(P343+P344)</f>
        <v>0</v>
      </c>
      <c r="Q341" s="20" t="e">
        <f>SUM(R341/L341*100)</f>
        <v>#DIV/0!</v>
      </c>
      <c r="R341" s="20">
        <f>SUM(R343+R344)</f>
        <v>0</v>
      </c>
      <c r="S341" s="20" t="e">
        <f>SUM(P341/R341*100)</f>
        <v>#DIV/0!</v>
      </c>
      <c r="T341" s="20">
        <f>SUM(T343+T344)</f>
        <v>0</v>
      </c>
      <c r="U341" s="20" t="e">
        <f>SUM(V341/P341*100)</f>
        <v>#DIV/0!</v>
      </c>
      <c r="V341" s="20">
        <f>SUM(V343+V344)</f>
        <v>0</v>
      </c>
      <c r="W341" s="20" t="e">
        <f>SUM(T341/V341*100)</f>
        <v>#DIV/0!</v>
      </c>
      <c r="X341" s="20">
        <f>SUM(X343+X344)</f>
        <v>0</v>
      </c>
      <c r="Y341" s="20" t="e">
        <f>SUM(Z341/T341*100)</f>
        <v>#DIV/0!</v>
      </c>
      <c r="Z341" s="20">
        <f>SUM(Z343+Z344)</f>
        <v>0</v>
      </c>
      <c r="AA341" s="20" t="e">
        <f>SUM(X341/Z341*100)</f>
        <v>#DIV/0!</v>
      </c>
      <c r="AB341" s="20">
        <f>SUM(AB343+AB344)</f>
        <v>0</v>
      </c>
      <c r="AC341" s="20" t="e">
        <f>SUM(AD341/X341*100)</f>
        <v>#DIV/0!</v>
      </c>
      <c r="AD341" s="20">
        <f>SUM(AD343+AD344)</f>
        <v>0</v>
      </c>
      <c r="AE341" s="20" t="e">
        <f>SUM(AB341/AD341*100)</f>
        <v>#DIV/0!</v>
      </c>
    </row>
    <row r="342" spans="1:31" ht="15.75">
      <c r="A342" s="8" t="s">
        <v>2</v>
      </c>
      <c r="B342" s="21"/>
      <c r="C342" s="22"/>
      <c r="D342" s="22"/>
      <c r="E342" s="21"/>
      <c r="F342" s="30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:31" ht="15.75">
      <c r="A343" s="12" t="s">
        <v>4</v>
      </c>
      <c r="B343" s="24"/>
      <c r="C343" s="31"/>
      <c r="D343" s="45">
        <f>SUM(F343*G343/100)</f>
        <v>0</v>
      </c>
      <c r="E343" s="24"/>
      <c r="F343" s="32">
        <f>SUM(B343*E343/100)</f>
        <v>0</v>
      </c>
      <c r="G343" s="44"/>
      <c r="H343" s="45">
        <f>SUM(J343*K343/100)</f>
        <v>0</v>
      </c>
      <c r="I343" s="44"/>
      <c r="J343" s="45">
        <f>SUM(D343*I343/100)</f>
        <v>0</v>
      </c>
      <c r="K343" s="44"/>
      <c r="L343" s="45">
        <f>SUM(N343*O343/100)</f>
        <v>0</v>
      </c>
      <c r="M343" s="44"/>
      <c r="N343" s="45">
        <f>SUM(H343*M343/100)</f>
        <v>0</v>
      </c>
      <c r="O343" s="44"/>
      <c r="P343" s="45">
        <f>SUM(R343*S343/100)</f>
        <v>0</v>
      </c>
      <c r="Q343" s="44"/>
      <c r="R343" s="45">
        <f>SUM(L343*Q343/100)</f>
        <v>0</v>
      </c>
      <c r="S343" s="44"/>
      <c r="T343" s="45">
        <f>SUM(V343*W343/100)</f>
        <v>0</v>
      </c>
      <c r="U343" s="44"/>
      <c r="V343" s="45">
        <f>SUM(P343*U343/100)</f>
        <v>0</v>
      </c>
      <c r="W343" s="44"/>
      <c r="X343" s="45">
        <f>SUM(Z343*AA343/100)</f>
        <v>0</v>
      </c>
      <c r="Y343" s="44"/>
      <c r="Z343" s="45">
        <f>SUM(T343*Y343/100)</f>
        <v>0</v>
      </c>
      <c r="AA343" s="44"/>
      <c r="AB343" s="45">
        <f>SUM(AD343*AE343/100)</f>
        <v>0</v>
      </c>
      <c r="AC343" s="44"/>
      <c r="AD343" s="45">
        <f>SUM(X343*AC343/100)</f>
        <v>0</v>
      </c>
      <c r="AE343" s="44"/>
    </row>
    <row r="344" spans="1:31" ht="15.75">
      <c r="A344" s="15" t="s">
        <v>3</v>
      </c>
      <c r="B344" s="25">
        <f>SUM(B346:B350)</f>
        <v>0</v>
      </c>
      <c r="C344" s="27"/>
      <c r="D344" s="27">
        <f>SUM(D346:D350)</f>
        <v>0</v>
      </c>
      <c r="E344" s="25" t="e">
        <f>SUM(F344/B344*100)</f>
        <v>#DIV/0!</v>
      </c>
      <c r="F344" s="27">
        <f>SUM(F346:F350)</f>
        <v>0</v>
      </c>
      <c r="G344" s="27" t="e">
        <f>SUM(D344/F344*100)</f>
        <v>#DIV/0!</v>
      </c>
      <c r="H344" s="27">
        <f>SUM(H346:H350)</f>
        <v>0</v>
      </c>
      <c r="I344" s="27" t="e">
        <f>SUM(J344/D344*100)</f>
        <v>#DIV/0!</v>
      </c>
      <c r="J344" s="27">
        <f>SUM(J346:J350)</f>
        <v>0</v>
      </c>
      <c r="K344" s="27" t="e">
        <f>SUM(H344/J344*100)</f>
        <v>#DIV/0!</v>
      </c>
      <c r="L344" s="27">
        <f>SUM(L346:L350)</f>
        <v>0</v>
      </c>
      <c r="M344" s="27" t="e">
        <f>SUM(N344/H344*100)</f>
        <v>#DIV/0!</v>
      </c>
      <c r="N344" s="27">
        <f>SUM(N346:N350)</f>
        <v>0</v>
      </c>
      <c r="O344" s="27" t="e">
        <f>SUM(L344/N344*100)</f>
        <v>#DIV/0!</v>
      </c>
      <c r="P344" s="27">
        <f>SUM(P346:P350)</f>
        <v>0</v>
      </c>
      <c r="Q344" s="27" t="e">
        <f>SUM(R344/L344*100)</f>
        <v>#DIV/0!</v>
      </c>
      <c r="R344" s="27">
        <f>SUM(R346:R350)</f>
        <v>0</v>
      </c>
      <c r="S344" s="27" t="e">
        <f>SUM(P344/R344*100)</f>
        <v>#DIV/0!</v>
      </c>
      <c r="T344" s="27">
        <f>SUM(T346:T350)</f>
        <v>0</v>
      </c>
      <c r="U344" s="27" t="e">
        <f>SUM(V344/P344*100)</f>
        <v>#DIV/0!</v>
      </c>
      <c r="V344" s="27">
        <f>SUM(V346:V350)</f>
        <v>0</v>
      </c>
      <c r="W344" s="27" t="e">
        <f>SUM(T344/V344*100)</f>
        <v>#DIV/0!</v>
      </c>
      <c r="X344" s="27">
        <f>SUM(X346:X350)</f>
        <v>0</v>
      </c>
      <c r="Y344" s="27" t="e">
        <f>SUM(Z344/T344*100)</f>
        <v>#DIV/0!</v>
      </c>
      <c r="Z344" s="27">
        <f>SUM(Z346:Z350)</f>
        <v>0</v>
      </c>
      <c r="AA344" s="27" t="e">
        <f>SUM(X344/Z344*100)</f>
        <v>#DIV/0!</v>
      </c>
      <c r="AB344" s="27">
        <f>SUM(AB346:AB350)</f>
        <v>0</v>
      </c>
      <c r="AC344" s="27" t="e">
        <f>SUM(AD344/X344*100)</f>
        <v>#DIV/0!</v>
      </c>
      <c r="AD344" s="27">
        <f>SUM(AD346:AD350)</f>
        <v>0</v>
      </c>
      <c r="AE344" s="27" t="e">
        <f>SUM(AB344/AD344*100)</f>
        <v>#DIV/0!</v>
      </c>
    </row>
    <row r="345" spans="1:31" ht="15.75">
      <c r="A345" s="8" t="s">
        <v>10</v>
      </c>
      <c r="B345" s="25"/>
      <c r="C345" s="27"/>
      <c r="D345" s="27"/>
      <c r="E345" s="25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</row>
    <row r="346" spans="1:31" ht="12.75">
      <c r="A346" s="67"/>
      <c r="B346" s="70"/>
      <c r="C346" s="67"/>
      <c r="D346" s="67">
        <f>SUM(F346*G346/100)</f>
        <v>0</v>
      </c>
      <c r="E346" s="70"/>
      <c r="F346" s="67">
        <f>SUM(B346*E346/100)</f>
        <v>0</v>
      </c>
      <c r="G346" s="67"/>
      <c r="H346" s="67">
        <f>SUM(J346*K346/100)</f>
        <v>0</v>
      </c>
      <c r="I346" s="67"/>
      <c r="J346" s="67">
        <f>SUM(D346*I346/100)</f>
        <v>0</v>
      </c>
      <c r="K346" s="67"/>
      <c r="L346" s="67">
        <f>SUM(N346*O346/100)</f>
        <v>0</v>
      </c>
      <c r="M346" s="67"/>
      <c r="N346" s="67">
        <f>SUM(H346*M346/100)</f>
        <v>0</v>
      </c>
      <c r="O346" s="67"/>
      <c r="P346" s="67">
        <f>SUM(R346*S346/100)</f>
        <v>0</v>
      </c>
      <c r="Q346" s="67"/>
      <c r="R346" s="67">
        <f>SUM(L346*Q346/100)</f>
        <v>0</v>
      </c>
      <c r="S346" s="67"/>
      <c r="T346" s="67">
        <f>SUM(V346*W346/100)</f>
        <v>0</v>
      </c>
      <c r="U346" s="67"/>
      <c r="V346" s="67">
        <f>SUM(P346*U346/100)</f>
        <v>0</v>
      </c>
      <c r="W346" s="67"/>
      <c r="X346" s="67">
        <f>SUM(Z346*AA346/100)</f>
        <v>0</v>
      </c>
      <c r="Y346" s="67"/>
      <c r="Z346" s="67">
        <f>SUM(T346*Y346/100)</f>
        <v>0</v>
      </c>
      <c r="AA346" s="67"/>
      <c r="AB346" s="67">
        <f>SUM(AD346*AE346/100)</f>
        <v>0</v>
      </c>
      <c r="AC346" s="67"/>
      <c r="AD346" s="67">
        <f>SUM(X346*AC346/100)</f>
        <v>0</v>
      </c>
      <c r="AE346" s="67"/>
    </row>
    <row r="347" spans="1:31" ht="0.75" customHeight="1">
      <c r="A347" s="67"/>
      <c r="B347" s="70"/>
      <c r="C347" s="67"/>
      <c r="D347" s="67">
        <f>SUM(F347*G347/100)</f>
        <v>0</v>
      </c>
      <c r="E347" s="70"/>
      <c r="F347" s="67">
        <f>SUM(B347*E347/100)</f>
        <v>0</v>
      </c>
      <c r="G347" s="67"/>
      <c r="H347" s="67">
        <f>SUM(J347*K347/100)</f>
        <v>0</v>
      </c>
      <c r="I347" s="67"/>
      <c r="J347" s="67">
        <f>SUM(D347*I347/100)</f>
        <v>0</v>
      </c>
      <c r="K347" s="67"/>
      <c r="L347" s="67">
        <f>SUM(N347*O347/100)</f>
        <v>0</v>
      </c>
      <c r="M347" s="67"/>
      <c r="N347" s="67">
        <f>SUM(H347*M347/100)</f>
        <v>0</v>
      </c>
      <c r="O347" s="67"/>
      <c r="P347" s="67">
        <f>SUM(R347*S347/100)</f>
        <v>0</v>
      </c>
      <c r="Q347" s="67"/>
      <c r="R347" s="67">
        <f>SUM(L347*Q347/100)</f>
        <v>0</v>
      </c>
      <c r="S347" s="67"/>
      <c r="T347" s="67">
        <f>SUM(V347*W347/100)</f>
        <v>0</v>
      </c>
      <c r="U347" s="67"/>
      <c r="V347" s="67">
        <f>SUM(P347*U347/100)</f>
        <v>0</v>
      </c>
      <c r="W347" s="67"/>
      <c r="X347" s="67">
        <f>SUM(Z347*AA347/100)</f>
        <v>0</v>
      </c>
      <c r="Y347" s="67"/>
      <c r="Z347" s="67">
        <f>SUM(T347*Y347/100)</f>
        <v>0</v>
      </c>
      <c r="AA347" s="67"/>
      <c r="AB347" s="67">
        <f>SUM(AD347*AE347/100)</f>
        <v>0</v>
      </c>
      <c r="AC347" s="67"/>
      <c r="AD347" s="67">
        <f>SUM(X347*AC347/100)</f>
        <v>0</v>
      </c>
      <c r="AE347" s="67"/>
    </row>
    <row r="348" spans="1:31" ht="12.75" hidden="1">
      <c r="A348" s="67"/>
      <c r="B348" s="70"/>
      <c r="C348" s="67"/>
      <c r="D348" s="67">
        <f>SUM(F348*G348/100)</f>
        <v>0</v>
      </c>
      <c r="E348" s="70"/>
      <c r="F348" s="67">
        <f>SUM(B348*E348/100)</f>
        <v>0</v>
      </c>
      <c r="G348" s="67"/>
      <c r="H348" s="67">
        <f>SUM(J348*K348/100)</f>
        <v>0</v>
      </c>
      <c r="I348" s="67"/>
      <c r="J348" s="67">
        <f>SUM(D348*I348/100)</f>
        <v>0</v>
      </c>
      <c r="K348" s="67"/>
      <c r="L348" s="67">
        <f>SUM(N348*O348/100)</f>
        <v>0</v>
      </c>
      <c r="M348" s="67"/>
      <c r="N348" s="67">
        <f>SUM(H348*M348/100)</f>
        <v>0</v>
      </c>
      <c r="O348" s="67"/>
      <c r="P348" s="67">
        <f>SUM(R348*S348/100)</f>
        <v>0</v>
      </c>
      <c r="Q348" s="67"/>
      <c r="R348" s="67">
        <f>SUM(L348*Q348/100)</f>
        <v>0</v>
      </c>
      <c r="S348" s="67"/>
      <c r="T348" s="67">
        <f>SUM(V348*W348/100)</f>
        <v>0</v>
      </c>
      <c r="U348" s="67"/>
      <c r="V348" s="67">
        <f>SUM(P348*U348/100)</f>
        <v>0</v>
      </c>
      <c r="W348" s="67"/>
      <c r="X348" s="67">
        <f>SUM(Z348*AA348/100)</f>
        <v>0</v>
      </c>
      <c r="Y348" s="67"/>
      <c r="Z348" s="67">
        <f>SUM(T348*Y348/100)</f>
        <v>0</v>
      </c>
      <c r="AA348" s="67"/>
      <c r="AB348" s="67">
        <f>SUM(AD348*AE348/100)</f>
        <v>0</v>
      </c>
      <c r="AC348" s="67"/>
      <c r="AD348" s="67">
        <f>SUM(X348*AC348/100)</f>
        <v>0</v>
      </c>
      <c r="AE348" s="67"/>
    </row>
    <row r="349" spans="1:31" ht="12.75" hidden="1">
      <c r="A349" s="67"/>
      <c r="B349" s="70"/>
      <c r="C349" s="67"/>
      <c r="D349" s="67">
        <f>SUM(F349*G349/100)</f>
        <v>0</v>
      </c>
      <c r="E349" s="70"/>
      <c r="F349" s="67">
        <f>SUM(B349*E349/100)</f>
        <v>0</v>
      </c>
      <c r="G349" s="67"/>
      <c r="H349" s="67">
        <f>SUM(J349*K349/100)</f>
        <v>0</v>
      </c>
      <c r="I349" s="67"/>
      <c r="J349" s="67">
        <f>SUM(D349*I349/100)</f>
        <v>0</v>
      </c>
      <c r="K349" s="67"/>
      <c r="L349" s="67">
        <f>SUM(N349*O349/100)</f>
        <v>0</v>
      </c>
      <c r="M349" s="67"/>
      <c r="N349" s="67">
        <f>SUM(H349*M349/100)</f>
        <v>0</v>
      </c>
      <c r="O349" s="67"/>
      <c r="P349" s="67">
        <f>SUM(R349*S349/100)</f>
        <v>0</v>
      </c>
      <c r="Q349" s="67"/>
      <c r="R349" s="67">
        <f>SUM(L349*Q349/100)</f>
        <v>0</v>
      </c>
      <c r="S349" s="67"/>
      <c r="T349" s="67">
        <f>SUM(V349*W349/100)</f>
        <v>0</v>
      </c>
      <c r="U349" s="67"/>
      <c r="V349" s="67">
        <f>SUM(P349*U349/100)</f>
        <v>0</v>
      </c>
      <c r="W349" s="67"/>
      <c r="X349" s="67">
        <f>SUM(Z349*AA349/100)</f>
        <v>0</v>
      </c>
      <c r="Y349" s="67"/>
      <c r="Z349" s="67">
        <f>SUM(T349*Y349/100)</f>
        <v>0</v>
      </c>
      <c r="AA349" s="67"/>
      <c r="AB349" s="67">
        <f>SUM(AD349*AE349/100)</f>
        <v>0</v>
      </c>
      <c r="AC349" s="67"/>
      <c r="AD349" s="67">
        <f>SUM(X349*AC349/100)</f>
        <v>0</v>
      </c>
      <c r="AE349" s="67"/>
    </row>
    <row r="350" spans="1:31" ht="12.75" hidden="1">
      <c r="A350" s="67"/>
      <c r="B350" s="70"/>
      <c r="C350" s="67"/>
      <c r="D350" s="67">
        <f>SUM(F350*G350/100)</f>
        <v>0</v>
      </c>
      <c r="E350" s="70"/>
      <c r="F350" s="67">
        <f>SUM(B350*E350/100)</f>
        <v>0</v>
      </c>
      <c r="G350" s="67"/>
      <c r="H350" s="67">
        <f>SUM(J350*K350/100)</f>
        <v>0</v>
      </c>
      <c r="I350" s="67"/>
      <c r="J350" s="67">
        <f>SUM(D350*I350/100)</f>
        <v>0</v>
      </c>
      <c r="K350" s="67"/>
      <c r="L350" s="67">
        <f>SUM(N350*O350/100)</f>
        <v>0</v>
      </c>
      <c r="M350" s="67"/>
      <c r="N350" s="67">
        <f>SUM(H350*M350/100)</f>
        <v>0</v>
      </c>
      <c r="O350" s="67"/>
      <c r="P350" s="67">
        <f>SUM(R350*S350/100)</f>
        <v>0</v>
      </c>
      <c r="Q350" s="67"/>
      <c r="R350" s="67">
        <f>SUM(L350*Q350/100)</f>
        <v>0</v>
      </c>
      <c r="S350" s="67"/>
      <c r="T350" s="67">
        <f>SUM(V350*W350/100)</f>
        <v>0</v>
      </c>
      <c r="U350" s="67"/>
      <c r="V350" s="67">
        <f>SUM(P350*U350/100)</f>
        <v>0</v>
      </c>
      <c r="W350" s="67"/>
      <c r="X350" s="67">
        <f>SUM(Z350*AA350/100)</f>
        <v>0</v>
      </c>
      <c r="Y350" s="67"/>
      <c r="Z350" s="67">
        <f>SUM(T350*Y350/100)</f>
        <v>0</v>
      </c>
      <c r="AA350" s="67"/>
      <c r="AB350" s="67">
        <f>SUM(AD350*AE350/100)</f>
        <v>0</v>
      </c>
      <c r="AC350" s="67"/>
      <c r="AD350" s="67">
        <f>SUM(X350*AC350/100)</f>
        <v>0</v>
      </c>
      <c r="AE350" s="67"/>
    </row>
    <row r="351" spans="1:31" ht="37.5" customHeight="1">
      <c r="A351" s="29" t="s">
        <v>28</v>
      </c>
      <c r="B351" s="19">
        <f>SUM(B353+B354)</f>
        <v>24100</v>
      </c>
      <c r="C351" s="20"/>
      <c r="D351" s="20">
        <f>SUM(D353+D354)</f>
        <v>25098.0774</v>
      </c>
      <c r="E351" s="19">
        <f>SUM(F351/B351*100)</f>
        <v>102.3</v>
      </c>
      <c r="F351" s="20">
        <f>SUM(F353+F354)</f>
        <v>24654.3</v>
      </c>
      <c r="G351" s="20">
        <f>SUM(D351/F351*100)</f>
        <v>101.8</v>
      </c>
      <c r="H351" s="20">
        <f>SUM(H353+H354)</f>
        <v>26574.848274215994</v>
      </c>
      <c r="I351" s="20">
        <f>SUM(J351/D351*100)</f>
        <v>103</v>
      </c>
      <c r="J351" s="20">
        <f>SUM(J353+J354)</f>
        <v>25851.019721999997</v>
      </c>
      <c r="K351" s="20">
        <f>SUM(H351/J351*100)</f>
        <v>102.79999999999998</v>
      </c>
      <c r="L351" s="20">
        <f>SUM(L353+L354)</f>
        <v>28906.206563616415</v>
      </c>
      <c r="M351" s="20">
        <f>SUM(N351/H351*100)</f>
        <v>103.19999999999997</v>
      </c>
      <c r="N351" s="20">
        <f>SUM(N353+N354)</f>
        <v>27425.243418990904</v>
      </c>
      <c r="O351" s="20">
        <f>SUM(L351/N351*100)</f>
        <v>105.4</v>
      </c>
      <c r="P351" s="20">
        <f>SUM(P353+P354)</f>
        <v>31505.192501957732</v>
      </c>
      <c r="Q351" s="20">
        <f>SUM(R351/L351*100)</f>
        <v>103.89999999999999</v>
      </c>
      <c r="R351" s="20">
        <f>SUM(R353+R354)</f>
        <v>30033.548619597455</v>
      </c>
      <c r="S351" s="20">
        <f>SUM(P351/R351*100)</f>
        <v>104.89999999999999</v>
      </c>
      <c r="T351" s="20">
        <f>SUM(T353+T354)</f>
        <v>34469.83111639196</v>
      </c>
      <c r="U351" s="20">
        <f>SUM(V351/P351*100)</f>
        <v>104.2</v>
      </c>
      <c r="V351" s="20">
        <f>SUM(V353+V354)</f>
        <v>32828.41058703996</v>
      </c>
      <c r="W351" s="20">
        <f>SUM(T351/V351*100)</f>
        <v>105</v>
      </c>
      <c r="X351" s="20">
        <f>SUM(X353+X354)</f>
        <v>0</v>
      </c>
      <c r="Y351" s="20">
        <f>SUM(Z351/T351*100)</f>
        <v>0</v>
      </c>
      <c r="Z351" s="20">
        <f>SUM(Z353+Z354)</f>
        <v>0</v>
      </c>
      <c r="AA351" s="20" t="e">
        <f>SUM(X351/Z351*100)</f>
        <v>#DIV/0!</v>
      </c>
      <c r="AB351" s="20">
        <f>SUM(AB353+AB354)</f>
        <v>0</v>
      </c>
      <c r="AC351" s="20" t="e">
        <f>SUM(AD351/X351*100)</f>
        <v>#DIV/0!</v>
      </c>
      <c r="AD351" s="20">
        <f>SUM(AD353+AD354)</f>
        <v>0</v>
      </c>
      <c r="AE351" s="20" t="e">
        <f>SUM(AB351/AD351*100)</f>
        <v>#DIV/0!</v>
      </c>
    </row>
    <row r="352" spans="1:31" ht="15.75">
      <c r="A352" s="8" t="s">
        <v>2</v>
      </c>
      <c r="B352" s="9"/>
      <c r="C352" s="10"/>
      <c r="D352" s="10"/>
      <c r="E352" s="9"/>
      <c r="F352" s="38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</row>
    <row r="353" spans="1:31" ht="15.75">
      <c r="A353" s="12" t="s">
        <v>4</v>
      </c>
      <c r="B353" s="43"/>
      <c r="C353" s="44"/>
      <c r="D353" s="45">
        <f>SUM(F353*G353/100)</f>
        <v>0</v>
      </c>
      <c r="E353" s="43"/>
      <c r="F353" s="45">
        <f>SUM(B353*E353/100)</f>
        <v>0</v>
      </c>
      <c r="G353" s="44"/>
      <c r="H353" s="45">
        <f>SUM(J353*K353/100)</f>
        <v>0</v>
      </c>
      <c r="I353" s="44"/>
      <c r="J353" s="45">
        <f>SUM(D353*I353/100)</f>
        <v>0</v>
      </c>
      <c r="K353" s="44"/>
      <c r="L353" s="45">
        <f>SUM(N353*O353/100)</f>
        <v>0</v>
      </c>
      <c r="M353" s="44"/>
      <c r="N353" s="45">
        <f>SUM(H353*M353/100)</f>
        <v>0</v>
      </c>
      <c r="O353" s="44"/>
      <c r="P353" s="45">
        <f>SUM(R353*S353/100)</f>
        <v>0</v>
      </c>
      <c r="Q353" s="44"/>
      <c r="R353" s="45">
        <f>SUM(L353*Q353/100)</f>
        <v>0</v>
      </c>
      <c r="S353" s="44"/>
      <c r="T353" s="45">
        <f>SUM(V353*W353/100)</f>
        <v>0</v>
      </c>
      <c r="U353" s="44"/>
      <c r="V353" s="45">
        <f>SUM(P353*U353/100)</f>
        <v>0</v>
      </c>
      <c r="W353" s="44"/>
      <c r="X353" s="45">
        <f>SUM(Z353*AA353/100)</f>
        <v>0</v>
      </c>
      <c r="Y353" s="44"/>
      <c r="Z353" s="45">
        <f>SUM(T353*Y353/100)</f>
        <v>0</v>
      </c>
      <c r="AA353" s="44"/>
      <c r="AB353" s="45">
        <f>SUM(AD353*AE353/100)</f>
        <v>0</v>
      </c>
      <c r="AC353" s="44"/>
      <c r="AD353" s="45">
        <f>SUM(X353*AC353/100)</f>
        <v>0</v>
      </c>
      <c r="AE353" s="44"/>
    </row>
    <row r="354" spans="1:31" ht="15.75">
      <c r="A354" s="15" t="s">
        <v>3</v>
      </c>
      <c r="B354" s="46">
        <f>SUM(B356:B361)</f>
        <v>24100</v>
      </c>
      <c r="C354" s="73"/>
      <c r="D354" s="73">
        <f>SUM(D356:D361)</f>
        <v>25098.0774</v>
      </c>
      <c r="E354" s="46">
        <f>SUM(F354/B354*100)</f>
        <v>102.3</v>
      </c>
      <c r="F354" s="47">
        <f>SUM(F356:F361)</f>
        <v>24654.3</v>
      </c>
      <c r="G354" s="73">
        <f>SUM(D354/F354*100)</f>
        <v>101.8</v>
      </c>
      <c r="H354" s="73">
        <f>SUM(H356:H361)</f>
        <v>26574.848274215994</v>
      </c>
      <c r="I354" s="73">
        <f>SUM(J354/D354*100)</f>
        <v>103</v>
      </c>
      <c r="J354" s="73">
        <f>SUM(J356:J361)</f>
        <v>25851.019721999997</v>
      </c>
      <c r="K354" s="73">
        <f>SUM(H354/J354*100)</f>
        <v>102.79999999999998</v>
      </c>
      <c r="L354" s="73">
        <f>SUM(L356:L361)</f>
        <v>28906.206563616415</v>
      </c>
      <c r="M354" s="73">
        <f>SUM(N354/H354*100)</f>
        <v>103.19999999999997</v>
      </c>
      <c r="N354" s="73">
        <f>SUM(N356:N361)</f>
        <v>27425.243418990904</v>
      </c>
      <c r="O354" s="73">
        <f>SUM(L354/N354*100)</f>
        <v>105.4</v>
      </c>
      <c r="P354" s="73">
        <f>SUM(P356:P361)</f>
        <v>31505.192501957732</v>
      </c>
      <c r="Q354" s="73">
        <f>SUM(R354/L354*100)</f>
        <v>103.89999999999999</v>
      </c>
      <c r="R354" s="73">
        <f>SUM(R356:R361)</f>
        <v>30033.548619597455</v>
      </c>
      <c r="S354" s="73">
        <f>SUM(P354/R354*100)</f>
        <v>104.89999999999999</v>
      </c>
      <c r="T354" s="73">
        <f>SUM(T356:T361)</f>
        <v>34469.83111639196</v>
      </c>
      <c r="U354" s="73">
        <f>SUM(V354/P354*100)</f>
        <v>104.2</v>
      </c>
      <c r="V354" s="73">
        <f>SUM(V356:V361)</f>
        <v>32828.41058703996</v>
      </c>
      <c r="W354" s="73">
        <f>SUM(T354/V354*100)</f>
        <v>105</v>
      </c>
      <c r="X354" s="73">
        <f>SUM(X356:X361)</f>
        <v>0</v>
      </c>
      <c r="Y354" s="73">
        <f>SUM(Z354/T354*100)</f>
        <v>0</v>
      </c>
      <c r="Z354" s="73">
        <f>SUM(Z356:Z361)</f>
        <v>0</v>
      </c>
      <c r="AA354" s="73" t="e">
        <f>SUM(X354/Z354*100)</f>
        <v>#DIV/0!</v>
      </c>
      <c r="AB354" s="73">
        <f>SUM(AB356:AB361)</f>
        <v>0</v>
      </c>
      <c r="AC354" s="73" t="e">
        <f>SUM(AD354/X354*100)</f>
        <v>#DIV/0!</v>
      </c>
      <c r="AD354" s="73">
        <f>SUM(AD356:AD361)</f>
        <v>0</v>
      </c>
      <c r="AE354" s="73" t="e">
        <f>SUM(AB354/AD354*100)</f>
        <v>#DIV/0!</v>
      </c>
    </row>
    <row r="355" spans="1:31" ht="15.75">
      <c r="A355" s="8" t="s">
        <v>10</v>
      </c>
      <c r="B355" s="43"/>
      <c r="C355" s="44"/>
      <c r="D355" s="44"/>
      <c r="E355" s="43"/>
      <c r="F355" s="45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</row>
    <row r="356" spans="1:31" ht="12.75">
      <c r="A356" s="74" t="s">
        <v>801</v>
      </c>
      <c r="B356" s="68">
        <v>24100</v>
      </c>
      <c r="C356" s="72"/>
      <c r="D356" s="69">
        <f>SUM(F356*G356/100)</f>
        <v>25098.0774</v>
      </c>
      <c r="E356" s="68">
        <v>102.3</v>
      </c>
      <c r="F356" s="69">
        <f aca="true" t="shared" si="194" ref="F356:F372">SUM(B356*E356/100)</f>
        <v>24654.3</v>
      </c>
      <c r="G356" s="69">
        <v>101.8</v>
      </c>
      <c r="H356" s="69">
        <f>SUM(J356*K356/100)</f>
        <v>26574.848274215994</v>
      </c>
      <c r="I356" s="69">
        <v>103</v>
      </c>
      <c r="J356" s="69">
        <f>SUM(D356*I356/100)</f>
        <v>25851.019721999997</v>
      </c>
      <c r="K356" s="69">
        <v>102.8</v>
      </c>
      <c r="L356" s="69">
        <f>SUM(N356*O356/100)</f>
        <v>28906.206563616415</v>
      </c>
      <c r="M356" s="69">
        <v>103.2</v>
      </c>
      <c r="N356" s="69">
        <f>SUM(H356*M356/100)</f>
        <v>27425.243418990904</v>
      </c>
      <c r="O356" s="69">
        <v>105.4</v>
      </c>
      <c r="P356" s="69">
        <f>SUM(R356*S356/100)</f>
        <v>31505.192501957732</v>
      </c>
      <c r="Q356" s="69">
        <v>103.9</v>
      </c>
      <c r="R356" s="69">
        <f>SUM(L356*Q356/100)</f>
        <v>30033.548619597455</v>
      </c>
      <c r="S356" s="69">
        <v>104.9</v>
      </c>
      <c r="T356" s="69">
        <f aca="true" t="shared" si="195" ref="T356:T361">SUM(V356*W356/100)</f>
        <v>34469.83111639196</v>
      </c>
      <c r="U356" s="69">
        <v>104.2</v>
      </c>
      <c r="V356" s="69">
        <f aca="true" t="shared" si="196" ref="V356:V361">SUM(P356*U356/100)</f>
        <v>32828.41058703996</v>
      </c>
      <c r="W356" s="69">
        <v>105</v>
      </c>
      <c r="X356" s="69">
        <f aca="true" t="shared" si="197" ref="X356:X361">SUM(Z356*AA356/100)</f>
        <v>0</v>
      </c>
      <c r="Y356" s="69"/>
      <c r="Z356" s="69">
        <f aca="true" t="shared" si="198" ref="Z356:Z361">SUM(T356*Y356/100)</f>
        <v>0</v>
      </c>
      <c r="AA356" s="69"/>
      <c r="AB356" s="69">
        <f aca="true" t="shared" si="199" ref="AB356:AB361">SUM(AD356*AE356/100)</f>
        <v>0</v>
      </c>
      <c r="AC356" s="69"/>
      <c r="AD356" s="69">
        <f aca="true" t="shared" si="200" ref="AD356:AD361">SUM(X356*AC356/100)</f>
        <v>0</v>
      </c>
      <c r="AE356" s="69"/>
    </row>
    <row r="357" spans="1:31" ht="10.5" customHeight="1">
      <c r="A357" s="74"/>
      <c r="B357" s="68"/>
      <c r="C357" s="72"/>
      <c r="D357" s="69">
        <f>SUM(F357*G357/100)</f>
        <v>0</v>
      </c>
      <c r="E357" s="68"/>
      <c r="F357" s="69">
        <f t="shared" si="194"/>
        <v>0</v>
      </c>
      <c r="G357" s="69"/>
      <c r="H357" s="69">
        <f aca="true" t="shared" si="201" ref="H357:H372">SUM(J357*K357/100)</f>
        <v>0</v>
      </c>
      <c r="I357" s="69"/>
      <c r="J357" s="69">
        <f aca="true" t="shared" si="202" ref="J357:J372">SUM(D357*I357/100)</f>
        <v>0</v>
      </c>
      <c r="K357" s="69"/>
      <c r="L357" s="69">
        <f aca="true" t="shared" si="203" ref="L357:L372">SUM(N357*O357/100)</f>
        <v>0</v>
      </c>
      <c r="M357" s="69"/>
      <c r="N357" s="69">
        <f aca="true" t="shared" si="204" ref="N357:N372">SUM(H357*M357/100)</f>
        <v>0</v>
      </c>
      <c r="O357" s="69"/>
      <c r="P357" s="69">
        <f aca="true" t="shared" si="205" ref="P357:P372">SUM(R357*S357/100)</f>
        <v>0</v>
      </c>
      <c r="Q357" s="69"/>
      <c r="R357" s="69">
        <f aca="true" t="shared" si="206" ref="R357:R372">SUM(L357*Q357/100)</f>
        <v>0</v>
      </c>
      <c r="S357" s="69"/>
      <c r="T357" s="69">
        <f t="shared" si="195"/>
        <v>0</v>
      </c>
      <c r="U357" s="69"/>
      <c r="V357" s="69">
        <f t="shared" si="196"/>
        <v>0</v>
      </c>
      <c r="W357" s="69"/>
      <c r="X357" s="69">
        <f t="shared" si="197"/>
        <v>0</v>
      </c>
      <c r="Y357" s="69"/>
      <c r="Z357" s="69">
        <f t="shared" si="198"/>
        <v>0</v>
      </c>
      <c r="AA357" s="69"/>
      <c r="AB357" s="69">
        <f t="shared" si="199"/>
        <v>0</v>
      </c>
      <c r="AC357" s="69"/>
      <c r="AD357" s="69">
        <f t="shared" si="200"/>
        <v>0</v>
      </c>
      <c r="AE357" s="69"/>
    </row>
    <row r="358" spans="1:31" ht="2.25" customHeight="1" hidden="1">
      <c r="A358" s="74"/>
      <c r="B358" s="68"/>
      <c r="C358" s="72"/>
      <c r="D358" s="69">
        <f>SUM(F358*G358/100)</f>
        <v>0</v>
      </c>
      <c r="E358" s="68"/>
      <c r="F358" s="69">
        <f t="shared" si="194"/>
        <v>0</v>
      </c>
      <c r="G358" s="69"/>
      <c r="H358" s="69">
        <f t="shared" si="201"/>
        <v>0</v>
      </c>
      <c r="I358" s="69"/>
      <c r="J358" s="69">
        <f t="shared" si="202"/>
        <v>0</v>
      </c>
      <c r="K358" s="69"/>
      <c r="L358" s="69">
        <f t="shared" si="203"/>
        <v>0</v>
      </c>
      <c r="M358" s="69"/>
      <c r="N358" s="69">
        <f t="shared" si="204"/>
        <v>0</v>
      </c>
      <c r="O358" s="69"/>
      <c r="P358" s="69">
        <f t="shared" si="205"/>
        <v>0</v>
      </c>
      <c r="Q358" s="69"/>
      <c r="R358" s="69">
        <f t="shared" si="206"/>
        <v>0</v>
      </c>
      <c r="S358" s="69"/>
      <c r="T358" s="69">
        <f t="shared" si="195"/>
        <v>0</v>
      </c>
      <c r="U358" s="69"/>
      <c r="V358" s="69">
        <f t="shared" si="196"/>
        <v>0</v>
      </c>
      <c r="W358" s="69"/>
      <c r="X358" s="69">
        <f t="shared" si="197"/>
        <v>0</v>
      </c>
      <c r="Y358" s="69"/>
      <c r="Z358" s="69">
        <f t="shared" si="198"/>
        <v>0</v>
      </c>
      <c r="AA358" s="69"/>
      <c r="AB358" s="69">
        <f t="shared" si="199"/>
        <v>0</v>
      </c>
      <c r="AC358" s="69"/>
      <c r="AD358" s="69">
        <f t="shared" si="200"/>
        <v>0</v>
      </c>
      <c r="AE358" s="69"/>
    </row>
    <row r="359" spans="1:31" ht="12.75" hidden="1">
      <c r="A359" s="74"/>
      <c r="B359" s="68"/>
      <c r="C359" s="72"/>
      <c r="D359" s="69">
        <f>SUM(F359*G359/100)</f>
        <v>0</v>
      </c>
      <c r="E359" s="68"/>
      <c r="F359" s="69">
        <f t="shared" si="194"/>
        <v>0</v>
      </c>
      <c r="G359" s="69"/>
      <c r="H359" s="69">
        <f t="shared" si="201"/>
        <v>0</v>
      </c>
      <c r="I359" s="69"/>
      <c r="J359" s="69">
        <f t="shared" si="202"/>
        <v>0</v>
      </c>
      <c r="K359" s="69"/>
      <c r="L359" s="69">
        <f t="shared" si="203"/>
        <v>0</v>
      </c>
      <c r="M359" s="69"/>
      <c r="N359" s="69">
        <f t="shared" si="204"/>
        <v>0</v>
      </c>
      <c r="O359" s="69"/>
      <c r="P359" s="69">
        <f t="shared" si="205"/>
        <v>0</v>
      </c>
      <c r="Q359" s="69"/>
      <c r="R359" s="69">
        <f t="shared" si="206"/>
        <v>0</v>
      </c>
      <c r="S359" s="69"/>
      <c r="T359" s="69">
        <f t="shared" si="195"/>
        <v>0</v>
      </c>
      <c r="U359" s="69"/>
      <c r="V359" s="69">
        <f t="shared" si="196"/>
        <v>0</v>
      </c>
      <c r="W359" s="69"/>
      <c r="X359" s="69">
        <f t="shared" si="197"/>
        <v>0</v>
      </c>
      <c r="Y359" s="69"/>
      <c r="Z359" s="69">
        <f t="shared" si="198"/>
        <v>0</v>
      </c>
      <c r="AA359" s="69"/>
      <c r="AB359" s="69">
        <f t="shared" si="199"/>
        <v>0</v>
      </c>
      <c r="AC359" s="69"/>
      <c r="AD359" s="69">
        <f t="shared" si="200"/>
        <v>0</v>
      </c>
      <c r="AE359" s="69"/>
    </row>
    <row r="360" spans="1:31" ht="12.75" hidden="1">
      <c r="A360" s="74"/>
      <c r="B360" s="68"/>
      <c r="C360" s="72"/>
      <c r="D360" s="69">
        <f aca="true" t="shared" si="207" ref="D360:D368">SUM(F360*G360/100)</f>
        <v>0</v>
      </c>
      <c r="E360" s="68"/>
      <c r="F360" s="69">
        <f t="shared" si="194"/>
        <v>0</v>
      </c>
      <c r="G360" s="69"/>
      <c r="H360" s="69">
        <f t="shared" si="201"/>
        <v>0</v>
      </c>
      <c r="I360" s="69"/>
      <c r="J360" s="69">
        <f t="shared" si="202"/>
        <v>0</v>
      </c>
      <c r="K360" s="69"/>
      <c r="L360" s="69">
        <f t="shared" si="203"/>
        <v>0</v>
      </c>
      <c r="M360" s="69"/>
      <c r="N360" s="69">
        <f t="shared" si="204"/>
        <v>0</v>
      </c>
      <c r="O360" s="69"/>
      <c r="P360" s="69">
        <f t="shared" si="205"/>
        <v>0</v>
      </c>
      <c r="Q360" s="69"/>
      <c r="R360" s="69">
        <f t="shared" si="206"/>
        <v>0</v>
      </c>
      <c r="S360" s="69"/>
      <c r="T360" s="69">
        <f t="shared" si="195"/>
        <v>0</v>
      </c>
      <c r="U360" s="69"/>
      <c r="V360" s="69">
        <f t="shared" si="196"/>
        <v>0</v>
      </c>
      <c r="W360" s="69"/>
      <c r="X360" s="69">
        <f t="shared" si="197"/>
        <v>0</v>
      </c>
      <c r="Y360" s="69"/>
      <c r="Z360" s="69">
        <f t="shared" si="198"/>
        <v>0</v>
      </c>
      <c r="AA360" s="69"/>
      <c r="AB360" s="69">
        <f t="shared" si="199"/>
        <v>0</v>
      </c>
      <c r="AC360" s="69"/>
      <c r="AD360" s="69">
        <f t="shared" si="200"/>
        <v>0</v>
      </c>
      <c r="AE360" s="69"/>
    </row>
    <row r="361" spans="1:31" ht="12.75" hidden="1">
      <c r="A361" s="74"/>
      <c r="B361" s="68"/>
      <c r="C361" s="72"/>
      <c r="D361" s="69">
        <f t="shared" si="207"/>
        <v>0</v>
      </c>
      <c r="E361" s="68"/>
      <c r="F361" s="69">
        <f t="shared" si="194"/>
        <v>0</v>
      </c>
      <c r="G361" s="69"/>
      <c r="H361" s="69">
        <f t="shared" si="201"/>
        <v>0</v>
      </c>
      <c r="I361" s="69"/>
      <c r="J361" s="69">
        <f t="shared" si="202"/>
        <v>0</v>
      </c>
      <c r="K361" s="69"/>
      <c r="L361" s="69">
        <f t="shared" si="203"/>
        <v>0</v>
      </c>
      <c r="M361" s="69"/>
      <c r="N361" s="69">
        <f t="shared" si="204"/>
        <v>0</v>
      </c>
      <c r="O361" s="69"/>
      <c r="P361" s="69">
        <f t="shared" si="205"/>
        <v>0</v>
      </c>
      <c r="Q361" s="69"/>
      <c r="R361" s="69">
        <f t="shared" si="206"/>
        <v>0</v>
      </c>
      <c r="S361" s="69"/>
      <c r="T361" s="69">
        <f t="shared" si="195"/>
        <v>0</v>
      </c>
      <c r="U361" s="69"/>
      <c r="V361" s="69">
        <f t="shared" si="196"/>
        <v>0</v>
      </c>
      <c r="W361" s="69"/>
      <c r="X361" s="69">
        <f t="shared" si="197"/>
        <v>0</v>
      </c>
      <c r="Y361" s="69"/>
      <c r="Z361" s="69">
        <f t="shared" si="198"/>
        <v>0</v>
      </c>
      <c r="AA361" s="69"/>
      <c r="AB361" s="69">
        <f t="shared" si="199"/>
        <v>0</v>
      </c>
      <c r="AC361" s="69"/>
      <c r="AD361" s="69">
        <f t="shared" si="200"/>
        <v>0</v>
      </c>
      <c r="AE361" s="69"/>
    </row>
    <row r="362" spans="1:31" ht="38.25" customHeight="1">
      <c r="A362" s="29" t="s">
        <v>39</v>
      </c>
      <c r="B362" s="19">
        <f>SUM(B364+B365)</f>
        <v>0</v>
      </c>
      <c r="C362" s="20"/>
      <c r="D362" s="20">
        <f>SUM(D364+D365)</f>
        <v>0</v>
      </c>
      <c r="E362" s="19" t="e">
        <f>SUM(F362/B362*100)</f>
        <v>#DIV/0!</v>
      </c>
      <c r="F362" s="20">
        <f>SUM(F364+F365)</f>
        <v>0</v>
      </c>
      <c r="G362" s="20" t="e">
        <f>SUM(D362/F362*100)</f>
        <v>#DIV/0!</v>
      </c>
      <c r="H362" s="20">
        <f>SUM(H364+H365)</f>
        <v>0</v>
      </c>
      <c r="I362" s="20" t="e">
        <f>SUM(J362/D362*100)</f>
        <v>#DIV/0!</v>
      </c>
      <c r="J362" s="20">
        <f>SUM(J364+J365)</f>
        <v>0</v>
      </c>
      <c r="K362" s="20" t="e">
        <f>SUM(H362/J362*100)</f>
        <v>#DIV/0!</v>
      </c>
      <c r="L362" s="20">
        <f>SUM(L364+L365)</f>
        <v>0</v>
      </c>
      <c r="M362" s="20" t="e">
        <f>SUM(N362/H362*100)</f>
        <v>#DIV/0!</v>
      </c>
      <c r="N362" s="20">
        <f>SUM(N364+N365)</f>
        <v>0</v>
      </c>
      <c r="O362" s="20" t="e">
        <f>SUM(L362/N362*100)</f>
        <v>#DIV/0!</v>
      </c>
      <c r="P362" s="20">
        <f>SUM(P364+P365)</f>
        <v>0</v>
      </c>
      <c r="Q362" s="20" t="e">
        <f>SUM(R362/L362*100)</f>
        <v>#DIV/0!</v>
      </c>
      <c r="R362" s="20">
        <f>SUM(R364+R365)</f>
        <v>0</v>
      </c>
      <c r="S362" s="20" t="e">
        <f>SUM(P362/R362*100)</f>
        <v>#DIV/0!</v>
      </c>
      <c r="T362" s="20">
        <f>SUM(T364+T365)</f>
        <v>0</v>
      </c>
      <c r="U362" s="20" t="e">
        <f>SUM(V362/P362*100)</f>
        <v>#DIV/0!</v>
      </c>
      <c r="V362" s="20">
        <f>SUM(V364+V365)</f>
        <v>0</v>
      </c>
      <c r="W362" s="20" t="e">
        <f>SUM(T362/V362*100)</f>
        <v>#DIV/0!</v>
      </c>
      <c r="X362" s="20">
        <f>SUM(X364+X365)</f>
        <v>0</v>
      </c>
      <c r="Y362" s="20" t="e">
        <f>SUM(Z362/T362*100)</f>
        <v>#DIV/0!</v>
      </c>
      <c r="Z362" s="20">
        <f>SUM(Z364+Z365)</f>
        <v>0</v>
      </c>
      <c r="AA362" s="20" t="e">
        <f>SUM(X362/Z362*100)</f>
        <v>#DIV/0!</v>
      </c>
      <c r="AB362" s="20">
        <f>SUM(AB364+AB365)</f>
        <v>0</v>
      </c>
      <c r="AC362" s="20" t="e">
        <f>SUM(AD362/X362*100)</f>
        <v>#DIV/0!</v>
      </c>
      <c r="AD362" s="20">
        <f>SUM(AD364+AD365)</f>
        <v>0</v>
      </c>
      <c r="AE362" s="20" t="e">
        <f>SUM(AB362/AD362*100)</f>
        <v>#DIV/0!</v>
      </c>
    </row>
    <row r="363" spans="1:31" ht="15.75">
      <c r="A363" s="8" t="s">
        <v>2</v>
      </c>
      <c r="B363" s="9"/>
      <c r="C363" s="10"/>
      <c r="D363" s="10"/>
      <c r="E363" s="9"/>
      <c r="F363" s="38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</row>
    <row r="364" spans="1:31" ht="15.75">
      <c r="A364" s="12" t="s">
        <v>4</v>
      </c>
      <c r="B364" s="43"/>
      <c r="C364" s="44"/>
      <c r="D364" s="45">
        <f>SUM(F364*G364/100)</f>
        <v>0</v>
      </c>
      <c r="E364" s="43"/>
      <c r="F364" s="45">
        <f>SUM(B364*E364/100)</f>
        <v>0</v>
      </c>
      <c r="G364" s="44"/>
      <c r="H364" s="45">
        <f>SUM(J364*K364/100)</f>
        <v>0</v>
      </c>
      <c r="I364" s="44"/>
      <c r="J364" s="45">
        <f>SUM(D364*I364/100)</f>
        <v>0</v>
      </c>
      <c r="K364" s="44"/>
      <c r="L364" s="45">
        <f>SUM(N364*O364/100)</f>
        <v>0</v>
      </c>
      <c r="M364" s="44"/>
      <c r="N364" s="45">
        <f>SUM(H364*M364/100)</f>
        <v>0</v>
      </c>
      <c r="O364" s="44"/>
      <c r="P364" s="45">
        <f>SUM(R364*S364/100)</f>
        <v>0</v>
      </c>
      <c r="Q364" s="44"/>
      <c r="R364" s="45">
        <f>SUM(L364*Q364/100)</f>
        <v>0</v>
      </c>
      <c r="S364" s="44"/>
      <c r="T364" s="45">
        <f>SUM(V364*W364/100)</f>
        <v>0</v>
      </c>
      <c r="U364" s="44"/>
      <c r="V364" s="45">
        <f>SUM(P364*U364/100)</f>
        <v>0</v>
      </c>
      <c r="W364" s="44"/>
      <c r="X364" s="45">
        <f>SUM(Z364*AA364/100)</f>
        <v>0</v>
      </c>
      <c r="Y364" s="44"/>
      <c r="Z364" s="45">
        <f>SUM(T364*Y364/100)</f>
        <v>0</v>
      </c>
      <c r="AA364" s="44"/>
      <c r="AB364" s="45">
        <f>SUM(AD364*AE364/100)</f>
        <v>0</v>
      </c>
      <c r="AC364" s="44"/>
      <c r="AD364" s="45">
        <f>SUM(X364*AC364/100)</f>
        <v>0</v>
      </c>
      <c r="AE364" s="44"/>
    </row>
    <row r="365" spans="1:31" ht="15.75">
      <c r="A365" s="15" t="s">
        <v>3</v>
      </c>
      <c r="B365" s="46">
        <f>SUM(B367:B372)</f>
        <v>0</v>
      </c>
      <c r="C365" s="73"/>
      <c r="D365" s="73">
        <f>SUM(D367:D372)</f>
        <v>0</v>
      </c>
      <c r="E365" s="46" t="e">
        <f>SUM(F365/B365*100)</f>
        <v>#DIV/0!</v>
      </c>
      <c r="F365" s="47">
        <f>SUM(F367:F372)</f>
        <v>0</v>
      </c>
      <c r="G365" s="73" t="e">
        <f>SUM(D365/F365*100)</f>
        <v>#DIV/0!</v>
      </c>
      <c r="H365" s="73">
        <f>SUM(H367:H372)</f>
        <v>0</v>
      </c>
      <c r="I365" s="73" t="e">
        <f>SUM(J365/D365*100)</f>
        <v>#DIV/0!</v>
      </c>
      <c r="J365" s="73">
        <f>SUM(J367:J372)</f>
        <v>0</v>
      </c>
      <c r="K365" s="73" t="e">
        <f>SUM(H365/J365*100)</f>
        <v>#DIV/0!</v>
      </c>
      <c r="L365" s="73">
        <f>SUM(L367:L372)</f>
        <v>0</v>
      </c>
      <c r="M365" s="73" t="e">
        <f>SUM(N365/H365*100)</f>
        <v>#DIV/0!</v>
      </c>
      <c r="N365" s="73">
        <f>SUM(N367:N372)</f>
        <v>0</v>
      </c>
      <c r="O365" s="73" t="e">
        <f>SUM(L365/N365*100)</f>
        <v>#DIV/0!</v>
      </c>
      <c r="P365" s="73">
        <f>SUM(P367:P372)</f>
        <v>0</v>
      </c>
      <c r="Q365" s="73" t="e">
        <f>SUM(R365/L365*100)</f>
        <v>#DIV/0!</v>
      </c>
      <c r="R365" s="73">
        <f>SUM(R367:R372)</f>
        <v>0</v>
      </c>
      <c r="S365" s="73" t="e">
        <f>SUM(P365/R365*100)</f>
        <v>#DIV/0!</v>
      </c>
      <c r="T365" s="73">
        <f>SUM(T367:T372)</f>
        <v>0</v>
      </c>
      <c r="U365" s="73" t="e">
        <f>SUM(V365/P365*100)</f>
        <v>#DIV/0!</v>
      </c>
      <c r="V365" s="73">
        <f>SUM(V367:V372)</f>
        <v>0</v>
      </c>
      <c r="W365" s="73" t="e">
        <f>SUM(T365/V365*100)</f>
        <v>#DIV/0!</v>
      </c>
      <c r="X365" s="73">
        <f>SUM(X367:X372)</f>
        <v>0</v>
      </c>
      <c r="Y365" s="73" t="e">
        <f>SUM(Z365/T365*100)</f>
        <v>#DIV/0!</v>
      </c>
      <c r="Z365" s="73">
        <f>SUM(Z367:Z372)</f>
        <v>0</v>
      </c>
      <c r="AA365" s="73" t="e">
        <f>SUM(X365/Z365*100)</f>
        <v>#DIV/0!</v>
      </c>
      <c r="AB365" s="73">
        <f>SUM(AB367:AB372)</f>
        <v>0</v>
      </c>
      <c r="AC365" s="73" t="e">
        <f>SUM(AD365/X365*100)</f>
        <v>#DIV/0!</v>
      </c>
      <c r="AD365" s="73">
        <f>SUM(AD367:AD372)</f>
        <v>0</v>
      </c>
      <c r="AE365" s="73" t="e">
        <f>SUM(AB365/AD365*100)</f>
        <v>#DIV/0!</v>
      </c>
    </row>
    <row r="366" spans="1:31" ht="15.75">
      <c r="A366" s="8" t="s">
        <v>10</v>
      </c>
      <c r="B366" s="75"/>
      <c r="C366" s="76"/>
      <c r="D366" s="76">
        <f t="shared" si="207"/>
        <v>0</v>
      </c>
      <c r="E366" s="75"/>
      <c r="F366" s="76">
        <f t="shared" si="194"/>
        <v>0</v>
      </c>
      <c r="G366" s="76"/>
      <c r="H366" s="76">
        <f t="shared" si="201"/>
        <v>0</v>
      </c>
      <c r="I366" s="76"/>
      <c r="J366" s="76">
        <f t="shared" si="202"/>
        <v>0</v>
      </c>
      <c r="K366" s="76"/>
      <c r="L366" s="76">
        <f t="shared" si="203"/>
        <v>0</v>
      </c>
      <c r="M366" s="76"/>
      <c r="N366" s="76">
        <f t="shared" si="204"/>
        <v>0</v>
      </c>
      <c r="O366" s="76"/>
      <c r="P366" s="76">
        <f t="shared" si="205"/>
        <v>0</v>
      </c>
      <c r="Q366" s="76"/>
      <c r="R366" s="76">
        <f t="shared" si="206"/>
        <v>0</v>
      </c>
      <c r="S366" s="76"/>
      <c r="T366" s="76">
        <f aca="true" t="shared" si="208" ref="T366:T372">SUM(V366*W366/100)</f>
        <v>0</v>
      </c>
      <c r="U366" s="76"/>
      <c r="V366" s="76">
        <f aca="true" t="shared" si="209" ref="V366:V372">SUM(P366*U366/100)</f>
        <v>0</v>
      </c>
      <c r="W366" s="76"/>
      <c r="X366" s="76">
        <f aca="true" t="shared" si="210" ref="X366:X372">SUM(Z366*AA366/100)</f>
        <v>0</v>
      </c>
      <c r="Y366" s="76"/>
      <c r="Z366" s="76">
        <f aca="true" t="shared" si="211" ref="Z366:Z372">SUM(T366*Y366/100)</f>
        <v>0</v>
      </c>
      <c r="AA366" s="76"/>
      <c r="AB366" s="76">
        <f aca="true" t="shared" si="212" ref="AB366:AB372">SUM(AD366*AE366/100)</f>
        <v>0</v>
      </c>
      <c r="AC366" s="76"/>
      <c r="AD366" s="76">
        <f aca="true" t="shared" si="213" ref="AD366:AD372">SUM(X366*AC366/100)</f>
        <v>0</v>
      </c>
      <c r="AE366" s="76"/>
    </row>
    <row r="367" spans="1:31" ht="12.75">
      <c r="A367" s="74"/>
      <c r="B367" s="68"/>
      <c r="C367" s="72"/>
      <c r="D367" s="69">
        <f t="shared" si="207"/>
        <v>0</v>
      </c>
      <c r="E367" s="68"/>
      <c r="F367" s="69">
        <f t="shared" si="194"/>
        <v>0</v>
      </c>
      <c r="G367" s="69"/>
      <c r="H367" s="69">
        <f t="shared" si="201"/>
        <v>0</v>
      </c>
      <c r="I367" s="69"/>
      <c r="J367" s="69">
        <f t="shared" si="202"/>
        <v>0</v>
      </c>
      <c r="K367" s="69"/>
      <c r="L367" s="69">
        <f t="shared" si="203"/>
        <v>0</v>
      </c>
      <c r="M367" s="69"/>
      <c r="N367" s="69">
        <f t="shared" si="204"/>
        <v>0</v>
      </c>
      <c r="O367" s="69"/>
      <c r="P367" s="69">
        <f t="shared" si="205"/>
        <v>0</v>
      </c>
      <c r="Q367" s="69"/>
      <c r="R367" s="69">
        <f t="shared" si="206"/>
        <v>0</v>
      </c>
      <c r="S367" s="69"/>
      <c r="T367" s="69">
        <f t="shared" si="208"/>
        <v>0</v>
      </c>
      <c r="U367" s="69"/>
      <c r="V367" s="69">
        <f t="shared" si="209"/>
        <v>0</v>
      </c>
      <c r="W367" s="69"/>
      <c r="X367" s="69">
        <f t="shared" si="210"/>
        <v>0</v>
      </c>
      <c r="Y367" s="69"/>
      <c r="Z367" s="69">
        <f t="shared" si="211"/>
        <v>0</v>
      </c>
      <c r="AA367" s="69"/>
      <c r="AB367" s="69">
        <f t="shared" si="212"/>
        <v>0</v>
      </c>
      <c r="AC367" s="69"/>
      <c r="AD367" s="69">
        <f t="shared" si="213"/>
        <v>0</v>
      </c>
      <c r="AE367" s="69"/>
    </row>
    <row r="368" spans="1:31" ht="0.75" customHeight="1">
      <c r="A368" s="74"/>
      <c r="B368" s="68"/>
      <c r="C368" s="72"/>
      <c r="D368" s="69">
        <f t="shared" si="207"/>
        <v>0</v>
      </c>
      <c r="E368" s="68"/>
      <c r="F368" s="69">
        <f t="shared" si="194"/>
        <v>0</v>
      </c>
      <c r="G368" s="69"/>
      <c r="H368" s="69">
        <f t="shared" si="201"/>
        <v>0</v>
      </c>
      <c r="I368" s="69"/>
      <c r="J368" s="69">
        <f t="shared" si="202"/>
        <v>0</v>
      </c>
      <c r="K368" s="69"/>
      <c r="L368" s="69">
        <f t="shared" si="203"/>
        <v>0</v>
      </c>
      <c r="M368" s="69"/>
      <c r="N368" s="69">
        <f t="shared" si="204"/>
        <v>0</v>
      </c>
      <c r="O368" s="69"/>
      <c r="P368" s="69">
        <f t="shared" si="205"/>
        <v>0</v>
      </c>
      <c r="Q368" s="69"/>
      <c r="R368" s="69">
        <f t="shared" si="206"/>
        <v>0</v>
      </c>
      <c r="S368" s="69"/>
      <c r="T368" s="69">
        <f t="shared" si="208"/>
        <v>0</v>
      </c>
      <c r="U368" s="69"/>
      <c r="V368" s="69">
        <f t="shared" si="209"/>
        <v>0</v>
      </c>
      <c r="W368" s="69"/>
      <c r="X368" s="69">
        <f t="shared" si="210"/>
        <v>0</v>
      </c>
      <c r="Y368" s="69"/>
      <c r="Z368" s="69">
        <f t="shared" si="211"/>
        <v>0</v>
      </c>
      <c r="AA368" s="69"/>
      <c r="AB368" s="69">
        <f t="shared" si="212"/>
        <v>0</v>
      </c>
      <c r="AC368" s="69"/>
      <c r="AD368" s="69">
        <f t="shared" si="213"/>
        <v>0</v>
      </c>
      <c r="AE368" s="69"/>
    </row>
    <row r="369" spans="1:31" ht="12.75" hidden="1">
      <c r="A369" s="74"/>
      <c r="B369" s="68"/>
      <c r="C369" s="72"/>
      <c r="D369" s="69">
        <f>SUM(F369*G369/100)</f>
        <v>0</v>
      </c>
      <c r="E369" s="68"/>
      <c r="F369" s="69">
        <f t="shared" si="194"/>
        <v>0</v>
      </c>
      <c r="G369" s="69"/>
      <c r="H369" s="69">
        <f t="shared" si="201"/>
        <v>0</v>
      </c>
      <c r="I369" s="69"/>
      <c r="J369" s="69">
        <f t="shared" si="202"/>
        <v>0</v>
      </c>
      <c r="K369" s="69"/>
      <c r="L369" s="69">
        <f t="shared" si="203"/>
        <v>0</v>
      </c>
      <c r="M369" s="69"/>
      <c r="N369" s="69">
        <f t="shared" si="204"/>
        <v>0</v>
      </c>
      <c r="O369" s="69"/>
      <c r="P369" s="69">
        <f t="shared" si="205"/>
        <v>0</v>
      </c>
      <c r="Q369" s="69"/>
      <c r="R369" s="69">
        <f t="shared" si="206"/>
        <v>0</v>
      </c>
      <c r="S369" s="69"/>
      <c r="T369" s="69">
        <f t="shared" si="208"/>
        <v>0</v>
      </c>
      <c r="U369" s="69"/>
      <c r="V369" s="69">
        <f t="shared" si="209"/>
        <v>0</v>
      </c>
      <c r="W369" s="69"/>
      <c r="X369" s="69">
        <f t="shared" si="210"/>
        <v>0</v>
      </c>
      <c r="Y369" s="69"/>
      <c r="Z369" s="69">
        <f t="shared" si="211"/>
        <v>0</v>
      </c>
      <c r="AA369" s="69"/>
      <c r="AB369" s="69">
        <f t="shared" si="212"/>
        <v>0</v>
      </c>
      <c r="AC369" s="69"/>
      <c r="AD369" s="69">
        <f t="shared" si="213"/>
        <v>0</v>
      </c>
      <c r="AE369" s="69"/>
    </row>
    <row r="370" spans="1:31" ht="12.75" hidden="1">
      <c r="A370" s="74"/>
      <c r="B370" s="68"/>
      <c r="C370" s="72"/>
      <c r="D370" s="69">
        <f>SUM(F370*G370/100)</f>
        <v>0</v>
      </c>
      <c r="E370" s="68"/>
      <c r="F370" s="69">
        <f t="shared" si="194"/>
        <v>0</v>
      </c>
      <c r="G370" s="69"/>
      <c r="H370" s="69">
        <f t="shared" si="201"/>
        <v>0</v>
      </c>
      <c r="I370" s="69"/>
      <c r="J370" s="69">
        <f t="shared" si="202"/>
        <v>0</v>
      </c>
      <c r="K370" s="69"/>
      <c r="L370" s="69">
        <f t="shared" si="203"/>
        <v>0</v>
      </c>
      <c r="M370" s="69"/>
      <c r="N370" s="69">
        <f t="shared" si="204"/>
        <v>0</v>
      </c>
      <c r="O370" s="69"/>
      <c r="P370" s="69">
        <f t="shared" si="205"/>
        <v>0</v>
      </c>
      <c r="Q370" s="69"/>
      <c r="R370" s="69">
        <f t="shared" si="206"/>
        <v>0</v>
      </c>
      <c r="S370" s="69"/>
      <c r="T370" s="69">
        <f t="shared" si="208"/>
        <v>0</v>
      </c>
      <c r="U370" s="69"/>
      <c r="V370" s="69">
        <f t="shared" si="209"/>
        <v>0</v>
      </c>
      <c r="W370" s="69"/>
      <c r="X370" s="69">
        <f t="shared" si="210"/>
        <v>0</v>
      </c>
      <c r="Y370" s="69"/>
      <c r="Z370" s="69">
        <f t="shared" si="211"/>
        <v>0</v>
      </c>
      <c r="AA370" s="69"/>
      <c r="AB370" s="69">
        <f t="shared" si="212"/>
        <v>0</v>
      </c>
      <c r="AC370" s="69"/>
      <c r="AD370" s="69">
        <f t="shared" si="213"/>
        <v>0</v>
      </c>
      <c r="AE370" s="69"/>
    </row>
    <row r="371" spans="1:31" ht="12.75" hidden="1">
      <c r="A371" s="74"/>
      <c r="B371" s="68"/>
      <c r="C371" s="72"/>
      <c r="D371" s="69">
        <f>SUM(F371*G371/100)</f>
        <v>0</v>
      </c>
      <c r="E371" s="68"/>
      <c r="F371" s="69">
        <f t="shared" si="194"/>
        <v>0</v>
      </c>
      <c r="G371" s="69"/>
      <c r="H371" s="69">
        <f t="shared" si="201"/>
        <v>0</v>
      </c>
      <c r="I371" s="69"/>
      <c r="J371" s="69">
        <f t="shared" si="202"/>
        <v>0</v>
      </c>
      <c r="K371" s="69"/>
      <c r="L371" s="69">
        <f t="shared" si="203"/>
        <v>0</v>
      </c>
      <c r="M371" s="69"/>
      <c r="N371" s="69">
        <f t="shared" si="204"/>
        <v>0</v>
      </c>
      <c r="O371" s="69"/>
      <c r="P371" s="69">
        <f t="shared" si="205"/>
        <v>0</v>
      </c>
      <c r="Q371" s="69"/>
      <c r="R371" s="69">
        <f t="shared" si="206"/>
        <v>0</v>
      </c>
      <c r="S371" s="69"/>
      <c r="T371" s="69">
        <f t="shared" si="208"/>
        <v>0</v>
      </c>
      <c r="U371" s="69"/>
      <c r="V371" s="69">
        <f t="shared" si="209"/>
        <v>0</v>
      </c>
      <c r="W371" s="69"/>
      <c r="X371" s="69">
        <f t="shared" si="210"/>
        <v>0</v>
      </c>
      <c r="Y371" s="69"/>
      <c r="Z371" s="69">
        <f t="shared" si="211"/>
        <v>0</v>
      </c>
      <c r="AA371" s="69"/>
      <c r="AB371" s="69">
        <f t="shared" si="212"/>
        <v>0</v>
      </c>
      <c r="AC371" s="69"/>
      <c r="AD371" s="69">
        <f t="shared" si="213"/>
        <v>0</v>
      </c>
      <c r="AE371" s="69"/>
    </row>
    <row r="372" spans="1:31" ht="12.75" hidden="1">
      <c r="A372" s="74"/>
      <c r="B372" s="68"/>
      <c r="C372" s="72"/>
      <c r="D372" s="69">
        <f>SUM(F372*G372/100)</f>
        <v>0</v>
      </c>
      <c r="E372" s="68"/>
      <c r="F372" s="69">
        <f t="shared" si="194"/>
        <v>0</v>
      </c>
      <c r="G372" s="69"/>
      <c r="H372" s="69">
        <f t="shared" si="201"/>
        <v>0</v>
      </c>
      <c r="I372" s="69"/>
      <c r="J372" s="69">
        <f t="shared" si="202"/>
        <v>0</v>
      </c>
      <c r="K372" s="69"/>
      <c r="L372" s="69">
        <f t="shared" si="203"/>
        <v>0</v>
      </c>
      <c r="M372" s="69"/>
      <c r="N372" s="69">
        <f t="shared" si="204"/>
        <v>0</v>
      </c>
      <c r="O372" s="69"/>
      <c r="P372" s="69">
        <f t="shared" si="205"/>
        <v>0</v>
      </c>
      <c r="Q372" s="69"/>
      <c r="R372" s="69">
        <f t="shared" si="206"/>
        <v>0</v>
      </c>
      <c r="S372" s="69"/>
      <c r="T372" s="69">
        <f t="shared" si="208"/>
        <v>0</v>
      </c>
      <c r="U372" s="69"/>
      <c r="V372" s="69">
        <f t="shared" si="209"/>
        <v>0</v>
      </c>
      <c r="W372" s="69"/>
      <c r="X372" s="69">
        <f t="shared" si="210"/>
        <v>0</v>
      </c>
      <c r="Y372" s="69"/>
      <c r="Z372" s="69">
        <f t="shared" si="211"/>
        <v>0</v>
      </c>
      <c r="AA372" s="69"/>
      <c r="AB372" s="69">
        <f t="shared" si="212"/>
        <v>0</v>
      </c>
      <c r="AC372" s="69"/>
      <c r="AD372" s="69">
        <f t="shared" si="213"/>
        <v>0</v>
      </c>
      <c r="AE372" s="69"/>
    </row>
    <row r="373" spans="1:31" ht="56.25" customHeight="1">
      <c r="A373" s="77" t="s">
        <v>776</v>
      </c>
      <c r="B373" s="78">
        <f>SUM(B375+B376)</f>
        <v>1335476.0000000002</v>
      </c>
      <c r="C373" s="78"/>
      <c r="D373" s="79">
        <f>SUM(D375+D376)</f>
        <v>1564303.306304657</v>
      </c>
      <c r="E373" s="80">
        <f>SUM(F373/B373*100)</f>
        <v>112.73774091507447</v>
      </c>
      <c r="F373" s="79">
        <f>SUM(F375+F376)</f>
        <v>1505585.4728630001</v>
      </c>
      <c r="G373" s="79">
        <f>SUM(D373/F373*100)</f>
        <v>103.89999999999999</v>
      </c>
      <c r="H373" s="79">
        <f>SUM(H375+H376)</f>
        <v>1686039.5186272722</v>
      </c>
      <c r="I373" s="79">
        <f>SUM(J373/D373*100)</f>
        <v>102.5519848721097</v>
      </c>
      <c r="J373" s="79">
        <f>SUM(J375+J376)</f>
        <v>1604224.0900354637</v>
      </c>
      <c r="K373" s="79">
        <f>SUM(H373/J373*100)</f>
        <v>105.1</v>
      </c>
      <c r="L373" s="79">
        <f>SUM(L375+L376)</f>
        <v>1807413.9959943653</v>
      </c>
      <c r="M373" s="79">
        <f>SUM(N373/H373*100)</f>
        <v>102.87791935069484</v>
      </c>
      <c r="N373" s="79">
        <f>SUM(N375+N376)</f>
        <v>1734562.3761942084</v>
      </c>
      <c r="O373" s="79">
        <f>SUM(L373/N373*100)</f>
        <v>104.2</v>
      </c>
      <c r="P373" s="79">
        <f>SUM(P375+P376)</f>
        <v>1941058.450099924</v>
      </c>
      <c r="Q373" s="79">
        <f>SUM(R373/L373*100)</f>
        <v>103.26368834155748</v>
      </c>
      <c r="R373" s="79">
        <f>SUM(R375+R376)</f>
        <v>1866402.3558653116</v>
      </c>
      <c r="S373" s="79">
        <f>SUM(P373/R373*100)</f>
        <v>104</v>
      </c>
      <c r="T373" s="79">
        <f>SUM(T375+T376)</f>
        <v>2087023.9352743654</v>
      </c>
      <c r="U373" s="79">
        <f>SUM(V373/P373*100)</f>
        <v>103.38451084841638</v>
      </c>
      <c r="V373" s="79">
        <f>SUM(V375+V376)</f>
        <v>2006753.783917659</v>
      </c>
      <c r="W373" s="79">
        <f>SUM(T373/V373*100)</f>
        <v>104</v>
      </c>
      <c r="X373" s="81">
        <f>SUM(X375+X376)</f>
        <v>0</v>
      </c>
      <c r="Y373" s="81">
        <f>SUM(Z373/T373*100)</f>
        <v>0</v>
      </c>
      <c r="Z373" s="81">
        <f>SUM(Z375+Z376)</f>
        <v>0</v>
      </c>
      <c r="AA373" s="81" t="e">
        <f>SUM(X373/Z373*100)</f>
        <v>#DIV/0!</v>
      </c>
      <c r="AB373" s="81">
        <f>SUM(AB375+AB376)</f>
        <v>0</v>
      </c>
      <c r="AC373" s="81" t="e">
        <f>SUM(AD373/X373*100)</f>
        <v>#DIV/0!</v>
      </c>
      <c r="AD373" s="81">
        <f>SUM(AD375+AD376)</f>
        <v>0</v>
      </c>
      <c r="AE373" s="81" t="e">
        <f>SUM(AB373/AD373*100)</f>
        <v>#DIV/0!</v>
      </c>
    </row>
    <row r="374" spans="1:31" ht="15.75">
      <c r="A374" s="8" t="s">
        <v>2</v>
      </c>
      <c r="B374" s="62"/>
      <c r="C374" s="61"/>
      <c r="D374" s="61"/>
      <c r="E374" s="62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</row>
    <row r="375" spans="1:31" ht="15.75">
      <c r="A375" s="12" t="s">
        <v>4</v>
      </c>
      <c r="B375" s="24">
        <f>SUM(B380+B399)</f>
        <v>0</v>
      </c>
      <c r="C375" s="31"/>
      <c r="D375" s="43">
        <f>SUM(D380+D399)</f>
        <v>0</v>
      </c>
      <c r="E375" s="24" t="e">
        <f>SUM(F375/B375*100)</f>
        <v>#DIV/0!</v>
      </c>
      <c r="F375" s="24">
        <f>SUM(F380+F399)</f>
        <v>0</v>
      </c>
      <c r="G375" s="31" t="e">
        <f>SUM(D375/F375*100)</f>
        <v>#DIV/0!</v>
      </c>
      <c r="H375" s="43">
        <f>SUM(H380+H399)</f>
        <v>0</v>
      </c>
      <c r="I375" s="31" t="e">
        <f>SUM(J375/D375*100)</f>
        <v>#DIV/0!</v>
      </c>
      <c r="J375" s="43">
        <f>SUM(J380+J399)</f>
        <v>0</v>
      </c>
      <c r="K375" s="31" t="e">
        <f>SUM(H375/J375*100)</f>
        <v>#DIV/0!</v>
      </c>
      <c r="L375" s="43">
        <f>SUM(L380+L399)</f>
        <v>0</v>
      </c>
      <c r="M375" s="31" t="e">
        <f>SUM(N375/H375*100)</f>
        <v>#DIV/0!</v>
      </c>
      <c r="N375" s="43">
        <f>SUM(N380+N399)</f>
        <v>0</v>
      </c>
      <c r="O375" s="31" t="e">
        <f>SUM(L375/N375*100)</f>
        <v>#DIV/0!</v>
      </c>
      <c r="P375" s="43">
        <f>SUM(P380+P399)</f>
        <v>0</v>
      </c>
      <c r="Q375" s="31" t="e">
        <f>SUM(R375/L375*100)</f>
        <v>#DIV/0!</v>
      </c>
      <c r="R375" s="43">
        <f>SUM(R380+R399)</f>
        <v>0</v>
      </c>
      <c r="S375" s="31" t="e">
        <f>SUM(P375/R375*100)</f>
        <v>#DIV/0!</v>
      </c>
      <c r="T375" s="43">
        <f>SUM(T380+T399)</f>
        <v>0</v>
      </c>
      <c r="U375" s="31" t="e">
        <f>SUM(V375/P375*100)</f>
        <v>#DIV/0!</v>
      </c>
      <c r="V375" s="43">
        <f>SUM(V380+V399)</f>
        <v>0</v>
      </c>
      <c r="W375" s="31" t="e">
        <f>SUM(T375/V375*100)</f>
        <v>#DIV/0!</v>
      </c>
      <c r="X375" s="43">
        <f>SUM(X380+X399)</f>
        <v>0</v>
      </c>
      <c r="Y375" s="31" t="e">
        <f>SUM(Z375/T375*100)</f>
        <v>#DIV/0!</v>
      </c>
      <c r="Z375" s="43">
        <f>SUM(Z380+Z399)</f>
        <v>0</v>
      </c>
      <c r="AA375" s="31" t="e">
        <f>SUM(X375/Z375*100)</f>
        <v>#DIV/0!</v>
      </c>
      <c r="AB375" s="43">
        <f>SUM(AB380+AB399)</f>
        <v>0</v>
      </c>
      <c r="AC375" s="31" t="e">
        <f>SUM(AD375/X375*100)</f>
        <v>#DIV/0!</v>
      </c>
      <c r="AD375" s="43">
        <f>SUM(AD380+AD399)</f>
        <v>0</v>
      </c>
      <c r="AE375" s="31" t="e">
        <f>SUM(AB375/AD375*100)</f>
        <v>#DIV/0!</v>
      </c>
    </row>
    <row r="376" spans="1:31" ht="15.75">
      <c r="A376" s="15" t="s">
        <v>3</v>
      </c>
      <c r="B376" s="82">
        <f>SUM(B381+B400)</f>
        <v>1335476.0000000002</v>
      </c>
      <c r="C376" s="83"/>
      <c r="D376" s="84">
        <f>SUM(D381+D400)</f>
        <v>1564303.306304657</v>
      </c>
      <c r="E376" s="82">
        <f>SUM(F376/B376*100)</f>
        <v>112.73774091507447</v>
      </c>
      <c r="F376" s="82">
        <f>SUM(F381+F400)</f>
        <v>1505585.4728630001</v>
      </c>
      <c r="G376" s="84">
        <f>SUM(D376/F376*100)</f>
        <v>103.89999999999999</v>
      </c>
      <c r="H376" s="84">
        <f>SUM(H381+H400)</f>
        <v>1686039.5186272722</v>
      </c>
      <c r="I376" s="84">
        <f>SUM(J376/D376*100)</f>
        <v>102.5519848721097</v>
      </c>
      <c r="J376" s="84">
        <f>SUM(J381+J400)</f>
        <v>1604224.0900354637</v>
      </c>
      <c r="K376" s="84">
        <f>SUM(H376/J376*100)</f>
        <v>105.1</v>
      </c>
      <c r="L376" s="84">
        <f>SUM(L381+L400)</f>
        <v>1807413.9959943653</v>
      </c>
      <c r="M376" s="84">
        <f>SUM(N376/H376*100)</f>
        <v>102.87791935069484</v>
      </c>
      <c r="N376" s="84">
        <f>SUM(N381+N400)</f>
        <v>1734562.3761942084</v>
      </c>
      <c r="O376" s="84">
        <f>SUM(L376/N376*100)</f>
        <v>104.2</v>
      </c>
      <c r="P376" s="84">
        <f>SUM(P381+P400)</f>
        <v>1941058.450099924</v>
      </c>
      <c r="Q376" s="84">
        <f>SUM(R376/L376*100)</f>
        <v>103.26368834155748</v>
      </c>
      <c r="R376" s="85">
        <f>SUM(R381+R400)</f>
        <v>1866402.3558653116</v>
      </c>
      <c r="S376" s="84">
        <f>SUM(P376/R376*100)</f>
        <v>104</v>
      </c>
      <c r="T376" s="84">
        <f>SUM(T381+T400)</f>
        <v>2087023.9352743654</v>
      </c>
      <c r="U376" s="84">
        <f>SUM(V376/P376*100)</f>
        <v>103.38451084841638</v>
      </c>
      <c r="V376" s="84">
        <f>SUM(V381+V400)</f>
        <v>2006753.783917659</v>
      </c>
      <c r="W376" s="84">
        <f>SUM(T376/V376*100)</f>
        <v>104</v>
      </c>
      <c r="X376" s="84">
        <f>SUM(X381+X400)</f>
        <v>0</v>
      </c>
      <c r="Y376" s="84">
        <f>SUM(Z376/T376*100)</f>
        <v>0</v>
      </c>
      <c r="Z376" s="84">
        <f>SUM(Z381+Z400)</f>
        <v>0</v>
      </c>
      <c r="AA376" s="84" t="e">
        <f>SUM(X376/Z376*100)</f>
        <v>#DIV/0!</v>
      </c>
      <c r="AB376" s="84">
        <f>SUM(AB381+AB400)</f>
        <v>0</v>
      </c>
      <c r="AC376" s="84" t="e">
        <f>SUM(AD376/X376*100)</f>
        <v>#DIV/0!</v>
      </c>
      <c r="AD376" s="85">
        <f>SUM(AD381+AD400)</f>
        <v>0</v>
      </c>
      <c r="AE376" s="84" t="e">
        <f>SUM(AB376/AD376*100)</f>
        <v>#DIV/0!</v>
      </c>
    </row>
    <row r="377" spans="1:31" ht="15.75">
      <c r="A377" s="8" t="s">
        <v>10</v>
      </c>
      <c r="B377" s="62"/>
      <c r="C377" s="61"/>
      <c r="D377" s="61"/>
      <c r="E377" s="62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</row>
    <row r="378" spans="1:31" ht="58.5" customHeight="1">
      <c r="A378" s="29" t="s">
        <v>33</v>
      </c>
      <c r="B378" s="19">
        <f>SUM(B380+B381)</f>
        <v>1229973.4000000001</v>
      </c>
      <c r="C378" s="20"/>
      <c r="D378" s="20">
        <f>SUM(D380+D381)</f>
        <v>1447560.986813657</v>
      </c>
      <c r="E378" s="19">
        <f>SUM(F378/B378*100)</f>
        <v>113.27279141670867</v>
      </c>
      <c r="F378" s="20">
        <f>SUM(F380+F381)</f>
        <v>1393225.203863</v>
      </c>
      <c r="G378" s="20">
        <f>SUM(D378/F378*100)</f>
        <v>103.89999999999999</v>
      </c>
      <c r="H378" s="20">
        <f>SUM(H380+H381)</f>
        <v>1561502.8981754556</v>
      </c>
      <c r="I378" s="20">
        <f>SUM(J378/D378*100)</f>
        <v>102.6368249273186</v>
      </c>
      <c r="J378" s="20">
        <f>SUM(J380+J381)</f>
        <v>1485730.6357520986</v>
      </c>
      <c r="K378" s="20">
        <f>SUM(H378/J378*100)</f>
        <v>105.1</v>
      </c>
      <c r="L378" s="20">
        <f>SUM(L380+L381)</f>
        <v>1675051.4943133565</v>
      </c>
      <c r="M378" s="20">
        <f>SUM(N378/H378*100)</f>
        <v>102.94793722199853</v>
      </c>
      <c r="N378" s="20">
        <f>SUM(N380+N381)</f>
        <v>1607535.0233333556</v>
      </c>
      <c r="O378" s="20">
        <f>SUM(L378/N378*100)</f>
        <v>104.2</v>
      </c>
      <c r="P378" s="20">
        <f>SUM(P380+P381)</f>
        <v>1799271.7382992276</v>
      </c>
      <c r="Q378" s="20">
        <f>SUM(R378/L378*100)</f>
        <v>103.28452498369725</v>
      </c>
      <c r="R378" s="20">
        <f>SUM(R380+R381)</f>
        <v>1730068.9791338725</v>
      </c>
      <c r="S378" s="20">
        <f>SUM(P378/R378*100)</f>
        <v>104</v>
      </c>
      <c r="T378" s="20">
        <f>SUM(T380+T381)</f>
        <v>1933667.427790732</v>
      </c>
      <c r="U378" s="20">
        <f>SUM(V378/P378*100)</f>
        <v>103.33600890115935</v>
      </c>
      <c r="V378" s="20">
        <f>SUM(V380+V381)</f>
        <v>1859295.6036449345</v>
      </c>
      <c r="W378" s="20">
        <f>SUM(T378/V378*100)</f>
        <v>104</v>
      </c>
      <c r="X378" s="20">
        <f>SUM(X380+X381)</f>
        <v>0</v>
      </c>
      <c r="Y378" s="20">
        <f>SUM(Z378/T378*100)</f>
        <v>0</v>
      </c>
      <c r="Z378" s="20">
        <f>SUM(Z380+Z381)</f>
        <v>0</v>
      </c>
      <c r="AA378" s="20" t="e">
        <f>SUM(X378/Z378*100)</f>
        <v>#DIV/0!</v>
      </c>
      <c r="AB378" s="20">
        <f>SUM(AB380+AB381)</f>
        <v>0</v>
      </c>
      <c r="AC378" s="20" t="e">
        <f>SUM(AD378/X378*100)</f>
        <v>#DIV/0!</v>
      </c>
      <c r="AD378" s="20">
        <f>SUM(AD380+AD381)</f>
        <v>0</v>
      </c>
      <c r="AE378" s="20" t="e">
        <f>SUM(AB378/AD378*100)</f>
        <v>#DIV/0!</v>
      </c>
    </row>
    <row r="379" spans="1:31" ht="15.75">
      <c r="A379" s="8" t="s">
        <v>2</v>
      </c>
      <c r="B379" s="43"/>
      <c r="C379" s="44"/>
      <c r="D379" s="44"/>
      <c r="E379" s="43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</row>
    <row r="380" spans="1:31" ht="15.75">
      <c r="A380" s="12" t="s">
        <v>4</v>
      </c>
      <c r="B380" s="43"/>
      <c r="C380" s="44"/>
      <c r="D380" s="43">
        <f>SUM(F380*G380/100)</f>
        <v>0</v>
      </c>
      <c r="E380" s="43"/>
      <c r="F380" s="43">
        <f>SUM(B380*E380/100)</f>
        <v>0</v>
      </c>
      <c r="G380" s="44"/>
      <c r="H380" s="43">
        <f>SUM(J380*K380/100)</f>
        <v>0</v>
      </c>
      <c r="I380" s="44"/>
      <c r="J380" s="43">
        <f>SUM(D380*I380/100)</f>
        <v>0</v>
      </c>
      <c r="K380" s="44"/>
      <c r="L380" s="43">
        <f>SUM(N380*O380/100)</f>
        <v>0</v>
      </c>
      <c r="M380" s="44"/>
      <c r="N380" s="43">
        <f>SUM(H380*M380/100)</f>
        <v>0</v>
      </c>
      <c r="O380" s="44"/>
      <c r="P380" s="43">
        <f>SUM(R380*S380/100)</f>
        <v>0</v>
      </c>
      <c r="Q380" s="44"/>
      <c r="R380" s="43">
        <f>SUM(L380*Q380/100)</f>
        <v>0</v>
      </c>
      <c r="S380" s="44"/>
      <c r="T380" s="43">
        <f>SUM(V380*W380/100)</f>
        <v>0</v>
      </c>
      <c r="U380" s="44"/>
      <c r="V380" s="43">
        <f>SUM(P380*U380/100)</f>
        <v>0</v>
      </c>
      <c r="W380" s="44"/>
      <c r="X380" s="43">
        <f>SUM(Z380*AA380/100)</f>
        <v>0</v>
      </c>
      <c r="Y380" s="44"/>
      <c r="Z380" s="43">
        <f>SUM(T380*Y380/100)</f>
        <v>0</v>
      </c>
      <c r="AA380" s="44"/>
      <c r="AB380" s="43">
        <f>SUM(AD380*AE380/100)</f>
        <v>0</v>
      </c>
      <c r="AC380" s="44"/>
      <c r="AD380" s="43">
        <f>SUM(X380*AC380/100)</f>
        <v>0</v>
      </c>
      <c r="AE380" s="44"/>
    </row>
    <row r="381" spans="1:31" ht="15.75">
      <c r="A381" s="15" t="s">
        <v>3</v>
      </c>
      <c r="B381" s="46">
        <f>SUM(B383:B396)</f>
        <v>1229973.4000000001</v>
      </c>
      <c r="C381" s="73"/>
      <c r="D381" s="73">
        <f>SUM(D383:D396)</f>
        <v>1447560.986813657</v>
      </c>
      <c r="E381" s="46">
        <f>SUM(F381/B381*100)</f>
        <v>113.27279141670867</v>
      </c>
      <c r="F381" s="46">
        <f>SUM(F383:F396)</f>
        <v>1393225.203863</v>
      </c>
      <c r="G381" s="73">
        <f>SUM(D381/F381*100)</f>
        <v>103.89999999999999</v>
      </c>
      <c r="H381" s="73">
        <f>SUM(H383:H396)</f>
        <v>1561502.8981754556</v>
      </c>
      <c r="I381" s="73">
        <f>SUM(J381/D381*100)</f>
        <v>102.6368249273186</v>
      </c>
      <c r="J381" s="73">
        <f>SUM(J383:J396)</f>
        <v>1485730.6357520986</v>
      </c>
      <c r="K381" s="73">
        <f>SUM(H381/J381*100)</f>
        <v>105.1</v>
      </c>
      <c r="L381" s="73">
        <f>SUM(L383:L396)</f>
        <v>1675051.4943133565</v>
      </c>
      <c r="M381" s="73">
        <f>SUM(N381/H381*100)</f>
        <v>102.94793722199853</v>
      </c>
      <c r="N381" s="73">
        <f>SUM(N383:N396)</f>
        <v>1607535.0233333556</v>
      </c>
      <c r="O381" s="73">
        <f>SUM(L381/N381*100)</f>
        <v>104.2</v>
      </c>
      <c r="P381" s="73">
        <f>SUM(P383:P396)</f>
        <v>1799271.7382992276</v>
      </c>
      <c r="Q381" s="73">
        <f>SUM(R381/L381*100)</f>
        <v>103.28452498369725</v>
      </c>
      <c r="R381" s="73">
        <f>SUM(R383:R396)</f>
        <v>1730068.9791338725</v>
      </c>
      <c r="S381" s="73">
        <f>SUM(P381/R381*100)</f>
        <v>104</v>
      </c>
      <c r="T381" s="73">
        <f>SUM(T383:T396)</f>
        <v>1933667.427790732</v>
      </c>
      <c r="U381" s="73">
        <f>SUM(V381/P381*100)</f>
        <v>103.33600890115935</v>
      </c>
      <c r="V381" s="73">
        <f>SUM(V383:V396)</f>
        <v>1859295.6036449345</v>
      </c>
      <c r="W381" s="73">
        <f>SUM(T381/V381*100)</f>
        <v>104</v>
      </c>
      <c r="X381" s="73">
        <f>SUM(X383:X396)</f>
        <v>0</v>
      </c>
      <c r="Y381" s="73">
        <f>SUM(Z381/T381*100)</f>
        <v>0</v>
      </c>
      <c r="Z381" s="73">
        <f>SUM(Z383:Z396)</f>
        <v>0</v>
      </c>
      <c r="AA381" s="73" t="e">
        <f>SUM(X381/Z381*100)</f>
        <v>#DIV/0!</v>
      </c>
      <c r="AB381" s="73">
        <f>SUM(AB383:AB396)</f>
        <v>0</v>
      </c>
      <c r="AC381" s="73" t="e">
        <f>SUM(AD381/X381*100)</f>
        <v>#DIV/0!</v>
      </c>
      <c r="AD381" s="73">
        <f>SUM(AD383:AD396)</f>
        <v>0</v>
      </c>
      <c r="AE381" s="73" t="e">
        <f>SUM(AB381/AD381*100)</f>
        <v>#DIV/0!</v>
      </c>
    </row>
    <row r="382" spans="1:31" ht="15.75">
      <c r="A382" s="8" t="s">
        <v>10</v>
      </c>
      <c r="B382" s="46"/>
      <c r="C382" s="51"/>
      <c r="D382" s="51"/>
      <c r="E382" s="46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</row>
    <row r="383" spans="1:31" ht="12.75">
      <c r="A383" s="86" t="s">
        <v>799</v>
      </c>
      <c r="B383" s="87">
        <v>1161864.1</v>
      </c>
      <c r="C383" s="86"/>
      <c r="D383" s="86">
        <f>SUM(F383*G383/100)</f>
        <v>1371352.8446864</v>
      </c>
      <c r="E383" s="87">
        <v>113.6</v>
      </c>
      <c r="F383" s="86">
        <f>SUM(B383*E383/100)</f>
        <v>1319877.6176</v>
      </c>
      <c r="G383" s="86">
        <v>103.9</v>
      </c>
      <c r="H383" s="86">
        <f aca="true" t="shared" si="214" ref="H383:H393">SUM(J383*K383/100)</f>
        <v>1480206.7194390723</v>
      </c>
      <c r="I383" s="86">
        <v>102.7</v>
      </c>
      <c r="J383" s="86">
        <f aca="true" t="shared" si="215" ref="J383:J393">SUM(D383*I383/100)</f>
        <v>1408379.3714929328</v>
      </c>
      <c r="K383" s="86">
        <v>105.1</v>
      </c>
      <c r="L383" s="86">
        <f aca="true" t="shared" si="216" ref="L383:L393">SUM(N383*O383/100)</f>
        <v>1588646.6637051788</v>
      </c>
      <c r="M383" s="86">
        <v>103</v>
      </c>
      <c r="N383" s="86">
        <f aca="true" t="shared" si="217" ref="N383:N393">SUM(H383*M383/100)</f>
        <v>1524612.9210222445</v>
      </c>
      <c r="O383" s="86">
        <v>104.2</v>
      </c>
      <c r="P383" s="86">
        <f aca="true" t="shared" si="218" ref="P383:P393">SUM(R383*S383/100)</f>
        <v>1706714.8837517477</v>
      </c>
      <c r="Q383" s="86">
        <v>103.3</v>
      </c>
      <c r="R383" s="86">
        <f aca="true" t="shared" si="219" ref="R383:R393">SUM(L383*Q383/100)</f>
        <v>1641072.0036074496</v>
      </c>
      <c r="S383" s="86">
        <v>104</v>
      </c>
      <c r="T383" s="86">
        <f aca="true" t="shared" si="220" ref="T383:T396">SUM(V383*W383/100)</f>
        <v>1833557.9339121776</v>
      </c>
      <c r="U383" s="86">
        <v>103.3</v>
      </c>
      <c r="V383" s="86">
        <f aca="true" t="shared" si="221" ref="V383:V396">SUM(P383*U383/100)</f>
        <v>1763036.4749155554</v>
      </c>
      <c r="W383" s="86">
        <v>104</v>
      </c>
      <c r="X383" s="86">
        <f aca="true" t="shared" si="222" ref="X383:X396">SUM(Z383*AA383/100)</f>
        <v>0</v>
      </c>
      <c r="Y383" s="86"/>
      <c r="Z383" s="86">
        <f aca="true" t="shared" si="223" ref="Z383:Z396">SUM(T383*Y383/100)</f>
        <v>0</v>
      </c>
      <c r="AA383" s="86"/>
      <c r="AB383" s="86">
        <f aca="true" t="shared" si="224" ref="AB383:AB396">SUM(AD383*AE383/100)</f>
        <v>0</v>
      </c>
      <c r="AC383" s="86"/>
      <c r="AD383" s="86">
        <f aca="true" t="shared" si="225" ref="AD383:AD396">SUM(X383*AC383/100)</f>
        <v>0</v>
      </c>
      <c r="AE383" s="86"/>
    </row>
    <row r="384" spans="1:31" ht="12.75">
      <c r="A384" s="86" t="s">
        <v>802</v>
      </c>
      <c r="B384" s="87">
        <v>68109.3</v>
      </c>
      <c r="C384" s="86"/>
      <c r="D384" s="86">
        <f>SUM(F384*G384/100)</f>
        <v>76208.14212725702</v>
      </c>
      <c r="E384" s="87">
        <v>107.691</v>
      </c>
      <c r="F384" s="86">
        <f>SUM(B384*E384/100)</f>
        <v>73347.586263</v>
      </c>
      <c r="G384" s="86">
        <v>103.9</v>
      </c>
      <c r="H384" s="86">
        <f t="shared" si="214"/>
        <v>81296.17873638331</v>
      </c>
      <c r="I384" s="86">
        <v>101.5</v>
      </c>
      <c r="J384" s="86">
        <f t="shared" si="215"/>
        <v>77351.26425916587</v>
      </c>
      <c r="K384" s="86">
        <v>105.1</v>
      </c>
      <c r="L384" s="86">
        <f t="shared" si="216"/>
        <v>86404.83060817765</v>
      </c>
      <c r="M384" s="86">
        <v>102</v>
      </c>
      <c r="N384" s="86">
        <f t="shared" si="217"/>
        <v>82922.10231111098</v>
      </c>
      <c r="O384" s="86">
        <v>104.2</v>
      </c>
      <c r="P384" s="86">
        <f t="shared" si="218"/>
        <v>92556.85454747992</v>
      </c>
      <c r="Q384" s="86">
        <v>103</v>
      </c>
      <c r="R384" s="86">
        <f t="shared" si="219"/>
        <v>88996.97552642299</v>
      </c>
      <c r="S384" s="86">
        <v>104</v>
      </c>
      <c r="T384" s="86">
        <f t="shared" si="220"/>
        <v>100109.49387855429</v>
      </c>
      <c r="U384" s="86">
        <v>104</v>
      </c>
      <c r="V384" s="86">
        <f t="shared" si="221"/>
        <v>96259.12872937912</v>
      </c>
      <c r="W384" s="86">
        <v>104</v>
      </c>
      <c r="X384" s="86">
        <f t="shared" si="222"/>
        <v>0</v>
      </c>
      <c r="Y384" s="86"/>
      <c r="Z384" s="86">
        <f t="shared" si="223"/>
        <v>0</v>
      </c>
      <c r="AA384" s="86"/>
      <c r="AB384" s="86">
        <f t="shared" si="224"/>
        <v>0</v>
      </c>
      <c r="AC384" s="86"/>
      <c r="AD384" s="86">
        <f t="shared" si="225"/>
        <v>0</v>
      </c>
      <c r="AE384" s="86"/>
    </row>
    <row r="385" spans="1:31" ht="11.25" customHeight="1">
      <c r="A385" s="86"/>
      <c r="B385" s="87"/>
      <c r="C385" s="86"/>
      <c r="D385" s="86">
        <f aca="true" t="shared" si="226" ref="D385:D393">SUM(F385*G385/100)</f>
        <v>0</v>
      </c>
      <c r="E385" s="87"/>
      <c r="F385" s="86">
        <f aca="true" t="shared" si="227" ref="F385:F393">SUM(B385*E385/100)</f>
        <v>0</v>
      </c>
      <c r="G385" s="86"/>
      <c r="H385" s="86">
        <f t="shared" si="214"/>
        <v>0</v>
      </c>
      <c r="I385" s="86"/>
      <c r="J385" s="86">
        <f t="shared" si="215"/>
        <v>0</v>
      </c>
      <c r="K385" s="86"/>
      <c r="L385" s="86">
        <f t="shared" si="216"/>
        <v>0</v>
      </c>
      <c r="M385" s="86"/>
      <c r="N385" s="86">
        <f t="shared" si="217"/>
        <v>0</v>
      </c>
      <c r="O385" s="86"/>
      <c r="P385" s="86">
        <f t="shared" si="218"/>
        <v>0</v>
      </c>
      <c r="Q385" s="86"/>
      <c r="R385" s="86">
        <f t="shared" si="219"/>
        <v>0</v>
      </c>
      <c r="S385" s="86"/>
      <c r="T385" s="86">
        <f t="shared" si="220"/>
        <v>0</v>
      </c>
      <c r="U385" s="86"/>
      <c r="V385" s="86">
        <f t="shared" si="221"/>
        <v>0</v>
      </c>
      <c r="W385" s="86"/>
      <c r="X385" s="86">
        <f t="shared" si="222"/>
        <v>0</v>
      </c>
      <c r="Y385" s="86"/>
      <c r="Z385" s="86">
        <f t="shared" si="223"/>
        <v>0</v>
      </c>
      <c r="AA385" s="86"/>
      <c r="AB385" s="86">
        <f t="shared" si="224"/>
        <v>0</v>
      </c>
      <c r="AC385" s="86"/>
      <c r="AD385" s="86">
        <f t="shared" si="225"/>
        <v>0</v>
      </c>
      <c r="AE385" s="86"/>
    </row>
    <row r="386" spans="1:31" ht="4.5" customHeight="1" hidden="1">
      <c r="A386" s="86"/>
      <c r="B386" s="87"/>
      <c r="C386" s="86"/>
      <c r="D386" s="72">
        <f>SUM(F386*G386/100)</f>
        <v>0</v>
      </c>
      <c r="E386" s="68"/>
      <c r="F386" s="69">
        <f>SUM(B386*E386/100)</f>
        <v>0</v>
      </c>
      <c r="G386" s="69"/>
      <c r="H386" s="69">
        <f>SUM(J386*K386/100)</f>
        <v>0</v>
      </c>
      <c r="I386" s="69"/>
      <c r="J386" s="69">
        <f>SUM(D386*I386/100)</f>
        <v>0</v>
      </c>
      <c r="K386" s="69"/>
      <c r="L386" s="69">
        <f>SUM(N386*O386/100)</f>
        <v>0</v>
      </c>
      <c r="M386" s="69"/>
      <c r="N386" s="69">
        <f>SUM(H386*M386/100)</f>
        <v>0</v>
      </c>
      <c r="O386" s="69"/>
      <c r="P386" s="69">
        <f>SUM(R386*S386/100)</f>
        <v>0</v>
      </c>
      <c r="Q386" s="69"/>
      <c r="R386" s="69">
        <f>SUM(L386*Q386/100)</f>
        <v>0</v>
      </c>
      <c r="S386" s="86"/>
      <c r="T386" s="69">
        <f t="shared" si="220"/>
        <v>0</v>
      </c>
      <c r="U386" s="69"/>
      <c r="V386" s="69">
        <f t="shared" si="221"/>
        <v>0</v>
      </c>
      <c r="W386" s="69"/>
      <c r="X386" s="69">
        <f t="shared" si="222"/>
        <v>0</v>
      </c>
      <c r="Y386" s="69"/>
      <c r="Z386" s="69">
        <f t="shared" si="223"/>
        <v>0</v>
      </c>
      <c r="AA386" s="69"/>
      <c r="AB386" s="69">
        <f t="shared" si="224"/>
        <v>0</v>
      </c>
      <c r="AC386" s="69"/>
      <c r="AD386" s="69">
        <f t="shared" si="225"/>
        <v>0</v>
      </c>
      <c r="AE386" s="86"/>
    </row>
    <row r="387" spans="1:31" ht="12.75" hidden="1">
      <c r="A387" s="86"/>
      <c r="B387" s="87"/>
      <c r="C387" s="86"/>
      <c r="D387" s="72">
        <f>SUM(F387*G387/100)</f>
        <v>0</v>
      </c>
      <c r="E387" s="68"/>
      <c r="F387" s="69">
        <f>SUM(B387*E387/100)</f>
        <v>0</v>
      </c>
      <c r="G387" s="69"/>
      <c r="H387" s="69">
        <f>SUM(J387*K387/100)</f>
        <v>0</v>
      </c>
      <c r="I387" s="69"/>
      <c r="J387" s="69">
        <f>SUM(D387*I387/100)</f>
        <v>0</v>
      </c>
      <c r="K387" s="69"/>
      <c r="L387" s="69">
        <f>SUM(N387*O387/100)</f>
        <v>0</v>
      </c>
      <c r="M387" s="69"/>
      <c r="N387" s="69">
        <f>SUM(H387*M387/100)</f>
        <v>0</v>
      </c>
      <c r="O387" s="69"/>
      <c r="P387" s="69">
        <f>SUM(R387*S387/100)</f>
        <v>0</v>
      </c>
      <c r="Q387" s="69"/>
      <c r="R387" s="69">
        <f>SUM(L387*Q387/100)</f>
        <v>0</v>
      </c>
      <c r="S387" s="86"/>
      <c r="T387" s="69">
        <f t="shared" si="220"/>
        <v>0</v>
      </c>
      <c r="U387" s="69"/>
      <c r="V387" s="69">
        <f t="shared" si="221"/>
        <v>0</v>
      </c>
      <c r="W387" s="69"/>
      <c r="X387" s="69">
        <f t="shared" si="222"/>
        <v>0</v>
      </c>
      <c r="Y387" s="69"/>
      <c r="Z387" s="69">
        <f t="shared" si="223"/>
        <v>0</v>
      </c>
      <c r="AA387" s="69"/>
      <c r="AB387" s="69">
        <f t="shared" si="224"/>
        <v>0</v>
      </c>
      <c r="AC387" s="69"/>
      <c r="AD387" s="69">
        <f t="shared" si="225"/>
        <v>0</v>
      </c>
      <c r="AE387" s="86"/>
    </row>
    <row r="388" spans="1:31" ht="12.75" hidden="1">
      <c r="A388" s="86"/>
      <c r="B388" s="87"/>
      <c r="C388" s="86"/>
      <c r="D388" s="72">
        <f>SUM(F388*G388/100)</f>
        <v>0</v>
      </c>
      <c r="E388" s="68"/>
      <c r="F388" s="69">
        <f>SUM(B388*E388/100)</f>
        <v>0</v>
      </c>
      <c r="G388" s="69"/>
      <c r="H388" s="69">
        <f>SUM(J388*K388/100)</f>
        <v>0</v>
      </c>
      <c r="I388" s="69"/>
      <c r="J388" s="69">
        <f>SUM(D388*I388/100)</f>
        <v>0</v>
      </c>
      <c r="K388" s="69"/>
      <c r="L388" s="69">
        <f>SUM(N388*O388/100)</f>
        <v>0</v>
      </c>
      <c r="M388" s="69"/>
      <c r="N388" s="69">
        <f>SUM(H388*M388/100)</f>
        <v>0</v>
      </c>
      <c r="O388" s="69"/>
      <c r="P388" s="69">
        <f>SUM(R388*S388/100)</f>
        <v>0</v>
      </c>
      <c r="Q388" s="69"/>
      <c r="R388" s="69">
        <f>SUM(L388*Q388/100)</f>
        <v>0</v>
      </c>
      <c r="S388" s="86"/>
      <c r="T388" s="69">
        <f t="shared" si="220"/>
        <v>0</v>
      </c>
      <c r="U388" s="69"/>
      <c r="V388" s="69">
        <f t="shared" si="221"/>
        <v>0</v>
      </c>
      <c r="W388" s="69"/>
      <c r="X388" s="69">
        <f t="shared" si="222"/>
        <v>0</v>
      </c>
      <c r="Y388" s="69"/>
      <c r="Z388" s="69">
        <f t="shared" si="223"/>
        <v>0</v>
      </c>
      <c r="AA388" s="69"/>
      <c r="AB388" s="69">
        <f t="shared" si="224"/>
        <v>0</v>
      </c>
      <c r="AC388" s="69"/>
      <c r="AD388" s="69">
        <f t="shared" si="225"/>
        <v>0</v>
      </c>
      <c r="AE388" s="86"/>
    </row>
    <row r="389" spans="1:31" ht="12.75" hidden="1">
      <c r="A389" s="86"/>
      <c r="B389" s="87"/>
      <c r="C389" s="86"/>
      <c r="D389" s="72">
        <f>SUM(F389*G389/100)</f>
        <v>0</v>
      </c>
      <c r="E389" s="68"/>
      <c r="F389" s="69">
        <f>SUM(B389*E389/100)</f>
        <v>0</v>
      </c>
      <c r="G389" s="69"/>
      <c r="H389" s="69">
        <f>SUM(J389*K389/100)</f>
        <v>0</v>
      </c>
      <c r="I389" s="69"/>
      <c r="J389" s="69">
        <f>SUM(D389*I389/100)</f>
        <v>0</v>
      </c>
      <c r="K389" s="69"/>
      <c r="L389" s="69">
        <f>SUM(N389*O389/100)</f>
        <v>0</v>
      </c>
      <c r="M389" s="69"/>
      <c r="N389" s="69">
        <f>SUM(H389*M389/100)</f>
        <v>0</v>
      </c>
      <c r="O389" s="69"/>
      <c r="P389" s="69">
        <f>SUM(R389*S389/100)</f>
        <v>0</v>
      </c>
      <c r="Q389" s="69"/>
      <c r="R389" s="69">
        <f>SUM(L389*Q389/100)</f>
        <v>0</v>
      </c>
      <c r="S389" s="86"/>
      <c r="T389" s="69">
        <f t="shared" si="220"/>
        <v>0</v>
      </c>
      <c r="U389" s="69"/>
      <c r="V389" s="69">
        <f t="shared" si="221"/>
        <v>0</v>
      </c>
      <c r="W389" s="69"/>
      <c r="X389" s="69">
        <f t="shared" si="222"/>
        <v>0</v>
      </c>
      <c r="Y389" s="69"/>
      <c r="Z389" s="69">
        <f t="shared" si="223"/>
        <v>0</v>
      </c>
      <c r="AA389" s="69"/>
      <c r="AB389" s="69">
        <f t="shared" si="224"/>
        <v>0</v>
      </c>
      <c r="AC389" s="69"/>
      <c r="AD389" s="69">
        <f t="shared" si="225"/>
        <v>0</v>
      </c>
      <c r="AE389" s="86"/>
    </row>
    <row r="390" spans="1:31" ht="12.75" hidden="1">
      <c r="A390" s="86"/>
      <c r="B390" s="87"/>
      <c r="C390" s="86"/>
      <c r="D390" s="86">
        <f t="shared" si="226"/>
        <v>0</v>
      </c>
      <c r="E390" s="87"/>
      <c r="F390" s="86">
        <f t="shared" si="227"/>
        <v>0</v>
      </c>
      <c r="G390" s="86"/>
      <c r="H390" s="86">
        <f t="shared" si="214"/>
        <v>0</v>
      </c>
      <c r="I390" s="86"/>
      <c r="J390" s="86">
        <f t="shared" si="215"/>
        <v>0</v>
      </c>
      <c r="K390" s="86"/>
      <c r="L390" s="86">
        <f t="shared" si="216"/>
        <v>0</v>
      </c>
      <c r="M390" s="86"/>
      <c r="N390" s="86">
        <f t="shared" si="217"/>
        <v>0</v>
      </c>
      <c r="O390" s="86"/>
      <c r="P390" s="86">
        <f t="shared" si="218"/>
        <v>0</v>
      </c>
      <c r="Q390" s="86"/>
      <c r="R390" s="86">
        <f t="shared" si="219"/>
        <v>0</v>
      </c>
      <c r="S390" s="86"/>
      <c r="T390" s="86">
        <f t="shared" si="220"/>
        <v>0</v>
      </c>
      <c r="U390" s="86"/>
      <c r="V390" s="86">
        <f t="shared" si="221"/>
        <v>0</v>
      </c>
      <c r="W390" s="86"/>
      <c r="X390" s="86">
        <f t="shared" si="222"/>
        <v>0</v>
      </c>
      <c r="Y390" s="86"/>
      <c r="Z390" s="86">
        <f t="shared" si="223"/>
        <v>0</v>
      </c>
      <c r="AA390" s="86"/>
      <c r="AB390" s="86">
        <f t="shared" si="224"/>
        <v>0</v>
      </c>
      <c r="AC390" s="86"/>
      <c r="AD390" s="86">
        <f t="shared" si="225"/>
        <v>0</v>
      </c>
      <c r="AE390" s="86"/>
    </row>
    <row r="391" spans="1:31" ht="12.75" hidden="1">
      <c r="A391" s="86"/>
      <c r="B391" s="87"/>
      <c r="C391" s="86"/>
      <c r="D391" s="86">
        <f t="shared" si="226"/>
        <v>0</v>
      </c>
      <c r="E391" s="87"/>
      <c r="F391" s="86">
        <f t="shared" si="227"/>
        <v>0</v>
      </c>
      <c r="G391" s="86"/>
      <c r="H391" s="86">
        <f t="shared" si="214"/>
        <v>0</v>
      </c>
      <c r="I391" s="86"/>
      <c r="J391" s="86">
        <f t="shared" si="215"/>
        <v>0</v>
      </c>
      <c r="K391" s="86"/>
      <c r="L391" s="86">
        <f t="shared" si="216"/>
        <v>0</v>
      </c>
      <c r="M391" s="86"/>
      <c r="N391" s="86">
        <f t="shared" si="217"/>
        <v>0</v>
      </c>
      <c r="O391" s="86"/>
      <c r="P391" s="86">
        <f t="shared" si="218"/>
        <v>0</v>
      </c>
      <c r="Q391" s="86"/>
      <c r="R391" s="86">
        <f t="shared" si="219"/>
        <v>0</v>
      </c>
      <c r="S391" s="86"/>
      <c r="T391" s="86">
        <f t="shared" si="220"/>
        <v>0</v>
      </c>
      <c r="U391" s="86"/>
      <c r="V391" s="86">
        <f t="shared" si="221"/>
        <v>0</v>
      </c>
      <c r="W391" s="86"/>
      <c r="X391" s="86">
        <f t="shared" si="222"/>
        <v>0</v>
      </c>
      <c r="Y391" s="86"/>
      <c r="Z391" s="86">
        <f t="shared" si="223"/>
        <v>0</v>
      </c>
      <c r="AA391" s="86"/>
      <c r="AB391" s="86">
        <f t="shared" si="224"/>
        <v>0</v>
      </c>
      <c r="AC391" s="86"/>
      <c r="AD391" s="86">
        <f t="shared" si="225"/>
        <v>0</v>
      </c>
      <c r="AE391" s="86"/>
    </row>
    <row r="392" spans="1:31" ht="12.75" hidden="1">
      <c r="A392" s="86"/>
      <c r="B392" s="87"/>
      <c r="C392" s="86"/>
      <c r="D392" s="86">
        <f t="shared" si="226"/>
        <v>0</v>
      </c>
      <c r="E392" s="87"/>
      <c r="F392" s="86">
        <f t="shared" si="227"/>
        <v>0</v>
      </c>
      <c r="G392" s="86"/>
      <c r="H392" s="86">
        <f t="shared" si="214"/>
        <v>0</v>
      </c>
      <c r="I392" s="86"/>
      <c r="J392" s="86">
        <f t="shared" si="215"/>
        <v>0</v>
      </c>
      <c r="K392" s="86"/>
      <c r="L392" s="86">
        <f t="shared" si="216"/>
        <v>0</v>
      </c>
      <c r="M392" s="86"/>
      <c r="N392" s="86">
        <f t="shared" si="217"/>
        <v>0</v>
      </c>
      <c r="O392" s="86"/>
      <c r="P392" s="86">
        <f t="shared" si="218"/>
        <v>0</v>
      </c>
      <c r="Q392" s="86"/>
      <c r="R392" s="86">
        <f t="shared" si="219"/>
        <v>0</v>
      </c>
      <c r="S392" s="86"/>
      <c r="T392" s="86">
        <f t="shared" si="220"/>
        <v>0</v>
      </c>
      <c r="U392" s="86"/>
      <c r="V392" s="86">
        <f t="shared" si="221"/>
        <v>0</v>
      </c>
      <c r="W392" s="86"/>
      <c r="X392" s="86">
        <f t="shared" si="222"/>
        <v>0</v>
      </c>
      <c r="Y392" s="86"/>
      <c r="Z392" s="86">
        <f t="shared" si="223"/>
        <v>0</v>
      </c>
      <c r="AA392" s="86"/>
      <c r="AB392" s="86">
        <f t="shared" si="224"/>
        <v>0</v>
      </c>
      <c r="AC392" s="86"/>
      <c r="AD392" s="86">
        <f t="shared" si="225"/>
        <v>0</v>
      </c>
      <c r="AE392" s="86"/>
    </row>
    <row r="393" spans="1:31" ht="12.75" hidden="1">
      <c r="A393" s="86"/>
      <c r="B393" s="87"/>
      <c r="C393" s="86"/>
      <c r="D393" s="86">
        <f t="shared" si="226"/>
        <v>0</v>
      </c>
      <c r="E393" s="87"/>
      <c r="F393" s="86">
        <f t="shared" si="227"/>
        <v>0</v>
      </c>
      <c r="G393" s="86"/>
      <c r="H393" s="86">
        <f t="shared" si="214"/>
        <v>0</v>
      </c>
      <c r="I393" s="86"/>
      <c r="J393" s="86">
        <f t="shared" si="215"/>
        <v>0</v>
      </c>
      <c r="K393" s="86"/>
      <c r="L393" s="86">
        <f t="shared" si="216"/>
        <v>0</v>
      </c>
      <c r="M393" s="86"/>
      <c r="N393" s="86">
        <f t="shared" si="217"/>
        <v>0</v>
      </c>
      <c r="O393" s="86"/>
      <c r="P393" s="86">
        <f t="shared" si="218"/>
        <v>0</v>
      </c>
      <c r="Q393" s="86"/>
      <c r="R393" s="86">
        <f t="shared" si="219"/>
        <v>0</v>
      </c>
      <c r="S393" s="86"/>
      <c r="T393" s="86">
        <f t="shared" si="220"/>
        <v>0</v>
      </c>
      <c r="U393" s="86"/>
      <c r="V393" s="86">
        <f t="shared" si="221"/>
        <v>0</v>
      </c>
      <c r="W393" s="86"/>
      <c r="X393" s="86">
        <f t="shared" si="222"/>
        <v>0</v>
      </c>
      <c r="Y393" s="86"/>
      <c r="Z393" s="86">
        <f t="shared" si="223"/>
        <v>0</v>
      </c>
      <c r="AA393" s="86"/>
      <c r="AB393" s="86">
        <f t="shared" si="224"/>
        <v>0</v>
      </c>
      <c r="AC393" s="86"/>
      <c r="AD393" s="86">
        <f t="shared" si="225"/>
        <v>0</v>
      </c>
      <c r="AE393" s="86"/>
    </row>
    <row r="394" spans="1:31" ht="12.75" hidden="1">
      <c r="A394" s="74"/>
      <c r="B394" s="68"/>
      <c r="C394" s="72"/>
      <c r="D394" s="72">
        <f>SUM(F394*G394/100)</f>
        <v>0</v>
      </c>
      <c r="E394" s="68"/>
      <c r="F394" s="69">
        <f>SUM(B394*E394/100)</f>
        <v>0</v>
      </c>
      <c r="G394" s="69"/>
      <c r="H394" s="69">
        <f>SUM(J394*K394/100)</f>
        <v>0</v>
      </c>
      <c r="I394" s="69"/>
      <c r="J394" s="69">
        <f>SUM(D394*I394/100)</f>
        <v>0</v>
      </c>
      <c r="K394" s="69"/>
      <c r="L394" s="69">
        <f>SUM(N394*O394/100)</f>
        <v>0</v>
      </c>
      <c r="M394" s="69"/>
      <c r="N394" s="69">
        <f>SUM(H394*M394/100)</f>
        <v>0</v>
      </c>
      <c r="O394" s="69"/>
      <c r="P394" s="69">
        <f>SUM(R394*S394/100)</f>
        <v>0</v>
      </c>
      <c r="Q394" s="69"/>
      <c r="R394" s="69">
        <f>SUM(L394*Q394/100)</f>
        <v>0</v>
      </c>
      <c r="S394" s="69"/>
      <c r="T394" s="69">
        <f t="shared" si="220"/>
        <v>0</v>
      </c>
      <c r="U394" s="69"/>
      <c r="V394" s="69">
        <f t="shared" si="221"/>
        <v>0</v>
      </c>
      <c r="W394" s="69"/>
      <c r="X394" s="69">
        <f t="shared" si="222"/>
        <v>0</v>
      </c>
      <c r="Y394" s="69"/>
      <c r="Z394" s="69">
        <f t="shared" si="223"/>
        <v>0</v>
      </c>
      <c r="AA394" s="69"/>
      <c r="AB394" s="69">
        <f t="shared" si="224"/>
        <v>0</v>
      </c>
      <c r="AC394" s="69"/>
      <c r="AD394" s="69">
        <f t="shared" si="225"/>
        <v>0</v>
      </c>
      <c r="AE394" s="69"/>
    </row>
    <row r="395" spans="1:31" ht="12.75" hidden="1">
      <c r="A395" s="74"/>
      <c r="B395" s="68"/>
      <c r="C395" s="72"/>
      <c r="D395" s="72">
        <f>SUM(F395*G395/100)</f>
        <v>0</v>
      </c>
      <c r="E395" s="68"/>
      <c r="F395" s="69">
        <f>SUM(B395*E395/100)</f>
        <v>0</v>
      </c>
      <c r="G395" s="69"/>
      <c r="H395" s="69">
        <f>SUM(J395*K395/100)</f>
        <v>0</v>
      </c>
      <c r="I395" s="69"/>
      <c r="J395" s="69">
        <f>SUM(D395*I395/100)</f>
        <v>0</v>
      </c>
      <c r="K395" s="69"/>
      <c r="L395" s="69">
        <f>SUM(N395*O395/100)</f>
        <v>0</v>
      </c>
      <c r="M395" s="69"/>
      <c r="N395" s="69">
        <f>SUM(H395*M395/100)</f>
        <v>0</v>
      </c>
      <c r="O395" s="69"/>
      <c r="P395" s="69">
        <f>SUM(R395*S395/100)</f>
        <v>0</v>
      </c>
      <c r="Q395" s="69"/>
      <c r="R395" s="69">
        <f>SUM(L395*Q395/100)</f>
        <v>0</v>
      </c>
      <c r="S395" s="69"/>
      <c r="T395" s="69">
        <f t="shared" si="220"/>
        <v>0</v>
      </c>
      <c r="U395" s="69"/>
      <c r="V395" s="69">
        <f t="shared" si="221"/>
        <v>0</v>
      </c>
      <c r="W395" s="69"/>
      <c r="X395" s="69">
        <f t="shared" si="222"/>
        <v>0</v>
      </c>
      <c r="Y395" s="69"/>
      <c r="Z395" s="69">
        <f t="shared" si="223"/>
        <v>0</v>
      </c>
      <c r="AA395" s="69"/>
      <c r="AB395" s="69">
        <f t="shared" si="224"/>
        <v>0</v>
      </c>
      <c r="AC395" s="69"/>
      <c r="AD395" s="69">
        <f t="shared" si="225"/>
        <v>0</v>
      </c>
      <c r="AE395" s="69"/>
    </row>
    <row r="396" spans="1:31" ht="12.75" hidden="1">
      <c r="A396" s="74"/>
      <c r="B396" s="68"/>
      <c r="C396" s="72"/>
      <c r="D396" s="72">
        <f>SUM(F396*G396/100)</f>
        <v>0</v>
      </c>
      <c r="E396" s="68"/>
      <c r="F396" s="69">
        <f>SUM(B396*E396/100)</f>
        <v>0</v>
      </c>
      <c r="G396" s="69"/>
      <c r="H396" s="69">
        <f>SUM(J396*K396/100)</f>
        <v>0</v>
      </c>
      <c r="I396" s="69"/>
      <c r="J396" s="69">
        <f>SUM(D396*I396/100)</f>
        <v>0</v>
      </c>
      <c r="K396" s="69"/>
      <c r="L396" s="69">
        <f>SUM(N396*O396/100)</f>
        <v>0</v>
      </c>
      <c r="M396" s="69"/>
      <c r="N396" s="69">
        <f>SUM(H396*M396/100)</f>
        <v>0</v>
      </c>
      <c r="O396" s="69"/>
      <c r="P396" s="69">
        <f>SUM(R396*S396/100)</f>
        <v>0</v>
      </c>
      <c r="Q396" s="69"/>
      <c r="R396" s="69">
        <f>SUM(L396*Q396/100)</f>
        <v>0</v>
      </c>
      <c r="S396" s="69"/>
      <c r="T396" s="69">
        <f t="shared" si="220"/>
        <v>0</v>
      </c>
      <c r="U396" s="69"/>
      <c r="V396" s="69">
        <f t="shared" si="221"/>
        <v>0</v>
      </c>
      <c r="W396" s="69"/>
      <c r="X396" s="69">
        <f t="shared" si="222"/>
        <v>0</v>
      </c>
      <c r="Y396" s="69"/>
      <c r="Z396" s="69">
        <f t="shared" si="223"/>
        <v>0</v>
      </c>
      <c r="AA396" s="69"/>
      <c r="AB396" s="69">
        <f t="shared" si="224"/>
        <v>0</v>
      </c>
      <c r="AC396" s="69"/>
      <c r="AD396" s="69">
        <f t="shared" si="225"/>
        <v>0</v>
      </c>
      <c r="AE396" s="69"/>
    </row>
    <row r="397" spans="1:31" ht="81" customHeight="1">
      <c r="A397" s="29" t="s">
        <v>34</v>
      </c>
      <c r="B397" s="19">
        <f>SUM(B399+B400)</f>
        <v>105502.6</v>
      </c>
      <c r="C397" s="20"/>
      <c r="D397" s="20">
        <f>SUM(D399+D400)</f>
        <v>116742.319491</v>
      </c>
      <c r="E397" s="19">
        <f>SUM(F397/B397*100)</f>
        <v>106.5</v>
      </c>
      <c r="F397" s="20">
        <f>SUM(F399+F400)</f>
        <v>112360.269</v>
      </c>
      <c r="G397" s="20">
        <f>SUM(D397/F397*100)</f>
        <v>103.89999999999999</v>
      </c>
      <c r="H397" s="20">
        <f>SUM(H399+H400)</f>
        <v>124536.62045181662</v>
      </c>
      <c r="I397" s="20">
        <f>SUM(J397/D397*100)</f>
        <v>101.50000000000001</v>
      </c>
      <c r="J397" s="20">
        <f>SUM(J399+J400)</f>
        <v>118493.454283365</v>
      </c>
      <c r="K397" s="20">
        <f>SUM(H397/J397*100)</f>
        <v>105.1</v>
      </c>
      <c r="L397" s="20">
        <f>SUM(L399+L400)</f>
        <v>132362.50168100875</v>
      </c>
      <c r="M397" s="20">
        <f>SUM(N397/H397*100)</f>
        <v>102</v>
      </c>
      <c r="N397" s="20">
        <f>SUM(N399+N400)</f>
        <v>127027.35286085295</v>
      </c>
      <c r="O397" s="20">
        <f>SUM(L397/N397*100)</f>
        <v>104.19999999999999</v>
      </c>
      <c r="P397" s="20">
        <f>SUM(P399+P400)</f>
        <v>141786.71180069656</v>
      </c>
      <c r="Q397" s="20">
        <f>SUM(R397/L397*100)</f>
        <v>102.99999999999999</v>
      </c>
      <c r="R397" s="20">
        <f>SUM(R399+R400)</f>
        <v>136333.376731439</v>
      </c>
      <c r="S397" s="20">
        <f>SUM(P397/R397*100)</f>
        <v>104</v>
      </c>
      <c r="T397" s="20">
        <f>SUM(T399+T400)</f>
        <v>153356.5074836334</v>
      </c>
      <c r="U397" s="20">
        <f>SUM(V397/P397*100)</f>
        <v>104</v>
      </c>
      <c r="V397" s="20">
        <f>SUM(V399+V400)</f>
        <v>147458.18027272442</v>
      </c>
      <c r="W397" s="20">
        <f>SUM(T397/V397*100)</f>
        <v>104</v>
      </c>
      <c r="X397" s="20">
        <f>SUM(X399+X400)</f>
        <v>0</v>
      </c>
      <c r="Y397" s="20">
        <f>SUM(Z397/T397*100)</f>
        <v>0</v>
      </c>
      <c r="Z397" s="20">
        <f>SUM(Z399+Z400)</f>
        <v>0</v>
      </c>
      <c r="AA397" s="20" t="e">
        <f>SUM(X397/Z397*100)</f>
        <v>#DIV/0!</v>
      </c>
      <c r="AB397" s="20">
        <f>SUM(AB399+AB400)</f>
        <v>0</v>
      </c>
      <c r="AC397" s="20" t="e">
        <f>SUM(AD397/X397*100)</f>
        <v>#DIV/0!</v>
      </c>
      <c r="AD397" s="20">
        <f>SUM(AD399+AD400)</f>
        <v>0</v>
      </c>
      <c r="AE397" s="20" t="e">
        <f>SUM(AB397/AD397*100)</f>
        <v>#DIV/0!</v>
      </c>
    </row>
    <row r="398" spans="1:31" ht="15.75">
      <c r="A398" s="8" t="s">
        <v>2</v>
      </c>
      <c r="B398" s="43"/>
      <c r="C398" s="44"/>
      <c r="D398" s="44"/>
      <c r="E398" s="43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</row>
    <row r="399" spans="1:31" ht="15.75">
      <c r="A399" s="12" t="s">
        <v>4</v>
      </c>
      <c r="B399" s="43"/>
      <c r="C399" s="44"/>
      <c r="D399" s="43">
        <f>SUM(F399*G399/100)</f>
        <v>0</v>
      </c>
      <c r="E399" s="43"/>
      <c r="F399" s="43">
        <f>SUM(B399*E399/100)</f>
        <v>0</v>
      </c>
      <c r="G399" s="44"/>
      <c r="H399" s="43">
        <f>SUM(J399*K399/100)</f>
        <v>0</v>
      </c>
      <c r="I399" s="44"/>
      <c r="J399" s="43">
        <f>SUM(D399*I399/100)</f>
        <v>0</v>
      </c>
      <c r="K399" s="44"/>
      <c r="L399" s="43">
        <f>SUM(N399*O399/100)</f>
        <v>0</v>
      </c>
      <c r="M399" s="44"/>
      <c r="N399" s="43">
        <f>SUM(H399*M399/100)</f>
        <v>0</v>
      </c>
      <c r="O399" s="44"/>
      <c r="P399" s="43">
        <f>SUM(R399*S399/100)</f>
        <v>0</v>
      </c>
      <c r="Q399" s="44"/>
      <c r="R399" s="43">
        <f>SUM(L399*Q399/100)</f>
        <v>0</v>
      </c>
      <c r="S399" s="44"/>
      <c r="T399" s="43">
        <f>SUM(V399*W399/100)</f>
        <v>0</v>
      </c>
      <c r="U399" s="44"/>
      <c r="V399" s="43">
        <f>SUM(P399*U399/100)</f>
        <v>0</v>
      </c>
      <c r="W399" s="44"/>
      <c r="X399" s="43">
        <f>SUM(Z399*AA399/100)</f>
        <v>0</v>
      </c>
      <c r="Y399" s="44"/>
      <c r="Z399" s="43">
        <f>SUM(T399*Y399/100)</f>
        <v>0</v>
      </c>
      <c r="AA399" s="44"/>
      <c r="AB399" s="43">
        <f>SUM(AD399*AE399/100)</f>
        <v>0</v>
      </c>
      <c r="AC399" s="44"/>
      <c r="AD399" s="43">
        <f>SUM(X399*AC399/100)</f>
        <v>0</v>
      </c>
      <c r="AE399" s="44"/>
    </row>
    <row r="400" spans="1:31" ht="15.75">
      <c r="A400" s="15" t="s">
        <v>3</v>
      </c>
      <c r="B400" s="46">
        <f>SUM(B402:B408)</f>
        <v>105502.6</v>
      </c>
      <c r="C400" s="73"/>
      <c r="D400" s="73">
        <f>SUM(D402:D408)</f>
        <v>116742.319491</v>
      </c>
      <c r="E400" s="46">
        <f>SUM(F400/B400*100)</f>
        <v>106.5</v>
      </c>
      <c r="F400" s="46">
        <f>SUM(F402:F408)</f>
        <v>112360.269</v>
      </c>
      <c r="G400" s="73">
        <f>SUM(D400/F400*100)</f>
        <v>103.89999999999999</v>
      </c>
      <c r="H400" s="73">
        <f>SUM(H402:H408)</f>
        <v>124536.62045181662</v>
      </c>
      <c r="I400" s="73">
        <f>SUM(J400/D400*100)</f>
        <v>101.50000000000001</v>
      </c>
      <c r="J400" s="73">
        <f>SUM(J402:J408)</f>
        <v>118493.454283365</v>
      </c>
      <c r="K400" s="73">
        <f>SUM(H400/J400*100)</f>
        <v>105.1</v>
      </c>
      <c r="L400" s="73">
        <f>SUM(L402:L408)</f>
        <v>132362.50168100875</v>
      </c>
      <c r="M400" s="73">
        <f>SUM(N400/H400*100)</f>
        <v>102</v>
      </c>
      <c r="N400" s="73">
        <f>SUM(N402:N408)</f>
        <v>127027.35286085295</v>
      </c>
      <c r="O400" s="73">
        <f>SUM(L400/N400*100)</f>
        <v>104.19999999999999</v>
      </c>
      <c r="P400" s="73">
        <f>SUM(P402:P408)</f>
        <v>141786.71180069656</v>
      </c>
      <c r="Q400" s="73">
        <f>SUM(R400/L400*100)</f>
        <v>102.99999999999999</v>
      </c>
      <c r="R400" s="73">
        <f>SUM(R402:R408)</f>
        <v>136333.376731439</v>
      </c>
      <c r="S400" s="73">
        <f>SUM(P400/R400*100)</f>
        <v>104</v>
      </c>
      <c r="T400" s="73">
        <f>SUM(T402:T408)</f>
        <v>153356.5074836334</v>
      </c>
      <c r="U400" s="73">
        <f>SUM(V400/P400*100)</f>
        <v>104</v>
      </c>
      <c r="V400" s="73">
        <f>SUM(V402:V408)</f>
        <v>147458.18027272442</v>
      </c>
      <c r="W400" s="73">
        <f>SUM(T400/V400*100)</f>
        <v>104</v>
      </c>
      <c r="X400" s="73">
        <f>SUM(X402:X408)</f>
        <v>0</v>
      </c>
      <c r="Y400" s="73">
        <f>SUM(Z400/T400*100)</f>
        <v>0</v>
      </c>
      <c r="Z400" s="73">
        <f>SUM(Z402:Z408)</f>
        <v>0</v>
      </c>
      <c r="AA400" s="73" t="e">
        <f>SUM(X400/Z400*100)</f>
        <v>#DIV/0!</v>
      </c>
      <c r="AB400" s="73">
        <f>SUM(AB402:AB408)</f>
        <v>0</v>
      </c>
      <c r="AC400" s="73" t="e">
        <f>SUM(AD400/X400*100)</f>
        <v>#DIV/0!</v>
      </c>
      <c r="AD400" s="73">
        <f>SUM(AD402:AD408)</f>
        <v>0</v>
      </c>
      <c r="AE400" s="73" t="e">
        <f>SUM(AB400/AD400*100)</f>
        <v>#DIV/0!</v>
      </c>
    </row>
    <row r="401" spans="1:31" ht="15.75">
      <c r="A401" s="8" t="s">
        <v>10</v>
      </c>
      <c r="B401" s="46"/>
      <c r="C401" s="73"/>
      <c r="D401" s="73"/>
      <c r="E401" s="46"/>
      <c r="F401" s="46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</row>
    <row r="402" spans="1:31" ht="12.75">
      <c r="A402" s="86" t="s">
        <v>805</v>
      </c>
      <c r="B402" s="46">
        <v>105502.6</v>
      </c>
      <c r="C402" s="73"/>
      <c r="D402" s="73">
        <f aca="true" t="shared" si="228" ref="D402:D408">SUM(F402*G402/100)</f>
        <v>116742.319491</v>
      </c>
      <c r="E402" s="46">
        <v>106.5</v>
      </c>
      <c r="F402" s="46">
        <f aca="true" t="shared" si="229" ref="F402:F408">SUM(B402*E402/100)</f>
        <v>112360.269</v>
      </c>
      <c r="G402" s="47">
        <v>103.9</v>
      </c>
      <c r="H402" s="47">
        <f aca="true" t="shared" si="230" ref="H402:H408">SUM(J402*K402/100)</f>
        <v>124536.62045181662</v>
      </c>
      <c r="I402" s="47">
        <v>101.5</v>
      </c>
      <c r="J402" s="47">
        <f aca="true" t="shared" si="231" ref="J402:J408">SUM(D402*I402/100)</f>
        <v>118493.454283365</v>
      </c>
      <c r="K402" s="47">
        <v>105.1</v>
      </c>
      <c r="L402" s="47">
        <f aca="true" t="shared" si="232" ref="L402:L408">SUM(N402*O402/100)</f>
        <v>132362.50168100875</v>
      </c>
      <c r="M402" s="47">
        <v>102</v>
      </c>
      <c r="N402" s="47">
        <f aca="true" t="shared" si="233" ref="N402:N408">SUM(H402*M402/100)</f>
        <v>127027.35286085295</v>
      </c>
      <c r="O402" s="47">
        <v>104.2</v>
      </c>
      <c r="P402" s="47">
        <f aca="true" t="shared" si="234" ref="P402:P408">SUM(R402*S402/100)</f>
        <v>141786.71180069656</v>
      </c>
      <c r="Q402" s="47">
        <v>103</v>
      </c>
      <c r="R402" s="47">
        <f aca="true" t="shared" si="235" ref="R402:R408">SUM(L402*Q402/100)</f>
        <v>136333.376731439</v>
      </c>
      <c r="S402" s="47">
        <v>104</v>
      </c>
      <c r="T402" s="47">
        <f aca="true" t="shared" si="236" ref="T402:T408">SUM(V402*W402/100)</f>
        <v>153356.5074836334</v>
      </c>
      <c r="U402" s="47">
        <v>104</v>
      </c>
      <c r="V402" s="47">
        <f aca="true" t="shared" si="237" ref="V402:V408">SUM(P402*U402/100)</f>
        <v>147458.18027272442</v>
      </c>
      <c r="W402" s="47">
        <v>104</v>
      </c>
      <c r="X402" s="47">
        <f aca="true" t="shared" si="238" ref="X402:X408">SUM(Z402*AA402/100)</f>
        <v>0</v>
      </c>
      <c r="Y402" s="47"/>
      <c r="Z402" s="47">
        <f aca="true" t="shared" si="239" ref="Z402:Z408">SUM(T402*Y402/100)</f>
        <v>0</v>
      </c>
      <c r="AA402" s="47"/>
      <c r="AB402" s="47">
        <f aca="true" t="shared" si="240" ref="AB402:AB408">SUM(AD402*AE402/100)</f>
        <v>0</v>
      </c>
      <c r="AC402" s="47"/>
      <c r="AD402" s="47">
        <f aca="true" t="shared" si="241" ref="AD402:AD408">SUM(X402*AC402/100)</f>
        <v>0</v>
      </c>
      <c r="AE402" s="47"/>
    </row>
    <row r="403" spans="1:31" ht="12.75" hidden="1">
      <c r="A403" s="86"/>
      <c r="B403" s="46"/>
      <c r="C403" s="73"/>
      <c r="D403" s="73">
        <f t="shared" si="228"/>
        <v>0</v>
      </c>
      <c r="E403" s="46"/>
      <c r="F403" s="46">
        <f t="shared" si="229"/>
        <v>0</v>
      </c>
      <c r="G403" s="73"/>
      <c r="H403" s="73">
        <f t="shared" si="230"/>
        <v>0</v>
      </c>
      <c r="I403" s="73"/>
      <c r="J403" s="73">
        <f t="shared" si="231"/>
        <v>0</v>
      </c>
      <c r="K403" s="73"/>
      <c r="L403" s="73">
        <f t="shared" si="232"/>
        <v>0</v>
      </c>
      <c r="M403" s="73"/>
      <c r="N403" s="73">
        <f t="shared" si="233"/>
        <v>0</v>
      </c>
      <c r="O403" s="73"/>
      <c r="P403" s="73">
        <f t="shared" si="234"/>
        <v>0</v>
      </c>
      <c r="Q403" s="73"/>
      <c r="R403" s="73">
        <f t="shared" si="235"/>
        <v>0</v>
      </c>
      <c r="S403" s="73"/>
      <c r="T403" s="73">
        <f t="shared" si="236"/>
        <v>0</v>
      </c>
      <c r="U403" s="73"/>
      <c r="V403" s="73">
        <f t="shared" si="237"/>
        <v>0</v>
      </c>
      <c r="W403" s="73"/>
      <c r="X403" s="73">
        <f t="shared" si="238"/>
        <v>0</v>
      </c>
      <c r="Y403" s="73"/>
      <c r="Z403" s="73">
        <f t="shared" si="239"/>
        <v>0</v>
      </c>
      <c r="AA403" s="73"/>
      <c r="AB403" s="73">
        <f t="shared" si="240"/>
        <v>0</v>
      </c>
      <c r="AC403" s="73"/>
      <c r="AD403" s="73">
        <f t="shared" si="241"/>
        <v>0</v>
      </c>
      <c r="AE403" s="73"/>
    </row>
    <row r="404" spans="1:31" ht="4.5" customHeight="1" hidden="1">
      <c r="A404" s="74"/>
      <c r="B404" s="68"/>
      <c r="C404" s="72"/>
      <c r="D404" s="72">
        <f t="shared" si="228"/>
        <v>0</v>
      </c>
      <c r="E404" s="68"/>
      <c r="F404" s="69">
        <f t="shared" si="229"/>
        <v>0</v>
      </c>
      <c r="G404" s="69"/>
      <c r="H404" s="69">
        <f t="shared" si="230"/>
        <v>0</v>
      </c>
      <c r="I404" s="69"/>
      <c r="J404" s="69">
        <f t="shared" si="231"/>
        <v>0</v>
      </c>
      <c r="K404" s="69"/>
      <c r="L404" s="69">
        <f t="shared" si="232"/>
        <v>0</v>
      </c>
      <c r="M404" s="69"/>
      <c r="N404" s="69">
        <f t="shared" si="233"/>
        <v>0</v>
      </c>
      <c r="O404" s="69"/>
      <c r="P404" s="69">
        <f t="shared" si="234"/>
        <v>0</v>
      </c>
      <c r="Q404" s="69"/>
      <c r="R404" s="69">
        <f t="shared" si="235"/>
        <v>0</v>
      </c>
      <c r="S404" s="69"/>
      <c r="T404" s="69">
        <f t="shared" si="236"/>
        <v>0</v>
      </c>
      <c r="U404" s="69"/>
      <c r="V404" s="69">
        <f t="shared" si="237"/>
        <v>0</v>
      </c>
      <c r="W404" s="69"/>
      <c r="X404" s="69">
        <f t="shared" si="238"/>
        <v>0</v>
      </c>
      <c r="Y404" s="69"/>
      <c r="Z404" s="69">
        <f t="shared" si="239"/>
        <v>0</v>
      </c>
      <c r="AA404" s="69"/>
      <c r="AB404" s="69">
        <f t="shared" si="240"/>
        <v>0</v>
      </c>
      <c r="AC404" s="69"/>
      <c r="AD404" s="69">
        <f t="shared" si="241"/>
        <v>0</v>
      </c>
      <c r="AE404" s="69"/>
    </row>
    <row r="405" spans="1:31" ht="4.5" customHeight="1" hidden="1">
      <c r="A405" s="74"/>
      <c r="B405" s="68"/>
      <c r="C405" s="72"/>
      <c r="D405" s="72">
        <f t="shared" si="228"/>
        <v>0</v>
      </c>
      <c r="E405" s="68"/>
      <c r="F405" s="69">
        <f t="shared" si="229"/>
        <v>0</v>
      </c>
      <c r="G405" s="69"/>
      <c r="H405" s="69">
        <f t="shared" si="230"/>
        <v>0</v>
      </c>
      <c r="I405" s="69"/>
      <c r="J405" s="69">
        <f t="shared" si="231"/>
        <v>0</v>
      </c>
      <c r="K405" s="69"/>
      <c r="L405" s="69">
        <f t="shared" si="232"/>
        <v>0</v>
      </c>
      <c r="M405" s="69"/>
      <c r="N405" s="69">
        <f t="shared" si="233"/>
        <v>0</v>
      </c>
      <c r="O405" s="69"/>
      <c r="P405" s="69">
        <f t="shared" si="234"/>
        <v>0</v>
      </c>
      <c r="Q405" s="69"/>
      <c r="R405" s="69">
        <f t="shared" si="235"/>
        <v>0</v>
      </c>
      <c r="S405" s="69"/>
      <c r="T405" s="69">
        <f t="shared" si="236"/>
        <v>0</v>
      </c>
      <c r="U405" s="69"/>
      <c r="V405" s="69">
        <f t="shared" si="237"/>
        <v>0</v>
      </c>
      <c r="W405" s="69"/>
      <c r="X405" s="69">
        <f t="shared" si="238"/>
        <v>0</v>
      </c>
      <c r="Y405" s="69"/>
      <c r="Z405" s="69">
        <f t="shared" si="239"/>
        <v>0</v>
      </c>
      <c r="AA405" s="69"/>
      <c r="AB405" s="69">
        <f t="shared" si="240"/>
        <v>0</v>
      </c>
      <c r="AC405" s="69"/>
      <c r="AD405" s="69">
        <f t="shared" si="241"/>
        <v>0</v>
      </c>
      <c r="AE405" s="69"/>
    </row>
    <row r="406" spans="1:31" ht="13.5" hidden="1" thickBot="1">
      <c r="A406" s="74"/>
      <c r="B406" s="88"/>
      <c r="C406" s="89"/>
      <c r="D406" s="89">
        <f t="shared" si="228"/>
        <v>0</v>
      </c>
      <c r="E406" s="88"/>
      <c r="F406" s="69">
        <f t="shared" si="229"/>
        <v>0</v>
      </c>
      <c r="G406" s="69"/>
      <c r="H406" s="69">
        <f t="shared" si="230"/>
        <v>0</v>
      </c>
      <c r="I406" s="69"/>
      <c r="J406" s="69">
        <f t="shared" si="231"/>
        <v>0</v>
      </c>
      <c r="K406" s="69"/>
      <c r="L406" s="69">
        <f t="shared" si="232"/>
        <v>0</v>
      </c>
      <c r="M406" s="69"/>
      <c r="N406" s="69">
        <f t="shared" si="233"/>
        <v>0</v>
      </c>
      <c r="O406" s="69"/>
      <c r="P406" s="69">
        <f t="shared" si="234"/>
        <v>0</v>
      </c>
      <c r="Q406" s="69"/>
      <c r="R406" s="69">
        <f t="shared" si="235"/>
        <v>0</v>
      </c>
      <c r="S406" s="69"/>
      <c r="T406" s="69">
        <f t="shared" si="236"/>
        <v>0</v>
      </c>
      <c r="U406" s="69"/>
      <c r="V406" s="69">
        <f t="shared" si="237"/>
        <v>0</v>
      </c>
      <c r="W406" s="69"/>
      <c r="X406" s="69">
        <f t="shared" si="238"/>
        <v>0</v>
      </c>
      <c r="Y406" s="69"/>
      <c r="Z406" s="69">
        <f t="shared" si="239"/>
        <v>0</v>
      </c>
      <c r="AA406" s="69"/>
      <c r="AB406" s="69">
        <f t="shared" si="240"/>
        <v>0</v>
      </c>
      <c r="AC406" s="69"/>
      <c r="AD406" s="69">
        <f t="shared" si="241"/>
        <v>0</v>
      </c>
      <c r="AE406" s="69"/>
    </row>
    <row r="407" spans="1:31" ht="12.75" hidden="1">
      <c r="A407" s="74"/>
      <c r="B407" s="90"/>
      <c r="C407" s="91"/>
      <c r="D407" s="91">
        <f t="shared" si="228"/>
        <v>0</v>
      </c>
      <c r="E407" s="90"/>
      <c r="F407" s="69">
        <f t="shared" si="229"/>
        <v>0</v>
      </c>
      <c r="G407" s="69"/>
      <c r="H407" s="69">
        <f t="shared" si="230"/>
        <v>0</v>
      </c>
      <c r="I407" s="69"/>
      <c r="J407" s="69">
        <f t="shared" si="231"/>
        <v>0</v>
      </c>
      <c r="K407" s="69"/>
      <c r="L407" s="69">
        <f t="shared" si="232"/>
        <v>0</v>
      </c>
      <c r="M407" s="69"/>
      <c r="N407" s="69">
        <f t="shared" si="233"/>
        <v>0</v>
      </c>
      <c r="O407" s="69"/>
      <c r="P407" s="69">
        <f t="shared" si="234"/>
        <v>0</v>
      </c>
      <c r="Q407" s="69"/>
      <c r="R407" s="69">
        <f t="shared" si="235"/>
        <v>0</v>
      </c>
      <c r="S407" s="69"/>
      <c r="T407" s="69">
        <f t="shared" si="236"/>
        <v>0</v>
      </c>
      <c r="U407" s="69"/>
      <c r="V407" s="69">
        <f t="shared" si="237"/>
        <v>0</v>
      </c>
      <c r="W407" s="69"/>
      <c r="X407" s="69">
        <f t="shared" si="238"/>
        <v>0</v>
      </c>
      <c r="Y407" s="69"/>
      <c r="Z407" s="69">
        <f t="shared" si="239"/>
        <v>0</v>
      </c>
      <c r="AA407" s="69"/>
      <c r="AB407" s="69">
        <f t="shared" si="240"/>
        <v>0</v>
      </c>
      <c r="AC407" s="69"/>
      <c r="AD407" s="69">
        <f t="shared" si="241"/>
        <v>0</v>
      </c>
      <c r="AE407" s="69"/>
    </row>
    <row r="408" spans="1:31" ht="12.75" hidden="1">
      <c r="A408" s="74"/>
      <c r="B408" s="90"/>
      <c r="C408" s="91"/>
      <c r="D408" s="91">
        <f t="shared" si="228"/>
        <v>0</v>
      </c>
      <c r="E408" s="90"/>
      <c r="F408" s="69">
        <f t="shared" si="229"/>
        <v>0</v>
      </c>
      <c r="G408" s="69"/>
      <c r="H408" s="69">
        <f t="shared" si="230"/>
        <v>0</v>
      </c>
      <c r="I408" s="69"/>
      <c r="J408" s="69">
        <f t="shared" si="231"/>
        <v>0</v>
      </c>
      <c r="K408" s="69"/>
      <c r="L408" s="69">
        <f t="shared" si="232"/>
        <v>0</v>
      </c>
      <c r="M408" s="69"/>
      <c r="N408" s="69">
        <f t="shared" si="233"/>
        <v>0</v>
      </c>
      <c r="O408" s="69"/>
      <c r="P408" s="69">
        <f t="shared" si="234"/>
        <v>0</v>
      </c>
      <c r="Q408" s="69"/>
      <c r="R408" s="69">
        <f t="shared" si="235"/>
        <v>0</v>
      </c>
      <c r="S408" s="69"/>
      <c r="T408" s="69">
        <f t="shared" si="236"/>
        <v>0</v>
      </c>
      <c r="U408" s="69"/>
      <c r="V408" s="69">
        <f t="shared" si="237"/>
        <v>0</v>
      </c>
      <c r="W408" s="69"/>
      <c r="X408" s="69">
        <f t="shared" si="238"/>
        <v>0</v>
      </c>
      <c r="Y408" s="69"/>
      <c r="Z408" s="69">
        <f t="shared" si="239"/>
        <v>0</v>
      </c>
      <c r="AA408" s="69"/>
      <c r="AB408" s="69">
        <f t="shared" si="240"/>
        <v>0</v>
      </c>
      <c r="AC408" s="69"/>
      <c r="AD408" s="69">
        <f t="shared" si="241"/>
        <v>0</v>
      </c>
      <c r="AE408" s="69"/>
    </row>
    <row r="409" spans="1:31" ht="94.5" customHeight="1">
      <c r="A409" s="18" t="s">
        <v>777</v>
      </c>
      <c r="B409" s="19">
        <f>SUM(B411+B412)</f>
        <v>88770.6</v>
      </c>
      <c r="C409" s="20"/>
      <c r="D409" s="20">
        <f>SUM(D411+D412)</f>
        <v>56392.395851199995</v>
      </c>
      <c r="E409" s="19">
        <f>SUM(F409/B409*100)</f>
        <v>61.615889945545035</v>
      </c>
      <c r="F409" s="20">
        <f>SUM(F411+F412)</f>
        <v>54696.7952</v>
      </c>
      <c r="G409" s="20">
        <f>SUM(D409/F409*100)</f>
        <v>103.1</v>
      </c>
      <c r="H409" s="20">
        <f>SUM(H411+H412)</f>
        <v>67398.27792268262</v>
      </c>
      <c r="I409" s="20">
        <f>SUM(J409/D409*100)</f>
        <v>114.91981407407943</v>
      </c>
      <c r="J409" s="20">
        <f>SUM(J411+J412)</f>
        <v>64806.03646411791</v>
      </c>
      <c r="K409" s="20">
        <f>SUM(H409/J409*100)</f>
        <v>104</v>
      </c>
      <c r="L409" s="20">
        <f>SUM(L411+L412)</f>
        <v>70766.32168443703</v>
      </c>
      <c r="M409" s="20">
        <f>SUM(N409/H409*100)</f>
        <v>100.95887043174633</v>
      </c>
      <c r="N409" s="20">
        <f>SUM(N411+N412)</f>
        <v>68044.54008118945</v>
      </c>
      <c r="O409" s="20">
        <f>SUM(L409/N409*100)</f>
        <v>104</v>
      </c>
      <c r="P409" s="20">
        <f>SUM(P411+P412)</f>
        <v>74302.9616739619</v>
      </c>
      <c r="Q409" s="20">
        <f>SUM(R409/L409*100)</f>
        <v>100.95926106534496</v>
      </c>
      <c r="R409" s="20">
        <f>SUM(R411+R412)</f>
        <v>71445.1554557326</v>
      </c>
      <c r="S409" s="20">
        <f>SUM(P409/R409*100)</f>
        <v>103.99999999999999</v>
      </c>
      <c r="T409" s="20">
        <f>SUM(T411+T412)</f>
        <v>78758.21788712763</v>
      </c>
      <c r="U409" s="20">
        <f>SUM(V409/P409*100)</f>
        <v>101.91929628995862</v>
      </c>
      <c r="V409" s="20">
        <f>SUM(V411+V412)</f>
        <v>75729.05566069963</v>
      </c>
      <c r="W409" s="20">
        <f>SUM(T409/V409*100)</f>
        <v>104.00000000000003</v>
      </c>
      <c r="X409" s="20">
        <f>SUM(X411+X412)</f>
        <v>0</v>
      </c>
      <c r="Y409" s="20">
        <f>SUM(Z409/T409*100)</f>
        <v>0</v>
      </c>
      <c r="Z409" s="20">
        <f>SUM(Z411+Z412)</f>
        <v>0</v>
      </c>
      <c r="AA409" s="20" t="e">
        <f>SUM(X409/Z409*100)</f>
        <v>#DIV/0!</v>
      </c>
      <c r="AB409" s="20">
        <f>SUM(AB411+AB412)</f>
        <v>0</v>
      </c>
      <c r="AC409" s="20" t="e">
        <f>SUM(AD409/X409*100)</f>
        <v>#DIV/0!</v>
      </c>
      <c r="AD409" s="20">
        <f>SUM(AD411+AD412)</f>
        <v>0</v>
      </c>
      <c r="AE409" s="20" t="e">
        <f>SUM(AB409/AD409*100)</f>
        <v>#DIV/0!</v>
      </c>
    </row>
    <row r="410" spans="1:31" ht="15.75">
      <c r="A410" s="8" t="s">
        <v>2</v>
      </c>
      <c r="B410" s="43"/>
      <c r="C410" s="44"/>
      <c r="D410" s="44"/>
      <c r="E410" s="43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</row>
    <row r="411" spans="1:31" ht="15.75">
      <c r="A411" s="12" t="s">
        <v>4</v>
      </c>
      <c r="B411" s="43">
        <v>2510</v>
      </c>
      <c r="C411" s="44"/>
      <c r="D411" s="43">
        <f>SUM(F411*G411/100)</f>
        <v>2665.4443</v>
      </c>
      <c r="E411" s="43">
        <v>103</v>
      </c>
      <c r="F411" s="43">
        <f>SUM(B411*E411/100)</f>
        <v>2585.3</v>
      </c>
      <c r="G411" s="44">
        <v>103.1</v>
      </c>
      <c r="H411" s="43">
        <f>SUM(J411*K411/100)</f>
        <v>2772.062072</v>
      </c>
      <c r="I411" s="44">
        <v>100</v>
      </c>
      <c r="J411" s="43">
        <f>SUM(D411*I411/100)</f>
        <v>2665.4443</v>
      </c>
      <c r="K411" s="44">
        <v>104</v>
      </c>
      <c r="L411" s="43">
        <f>SUM(N411*O411/100)</f>
        <v>2882.94455488</v>
      </c>
      <c r="M411" s="44">
        <v>100</v>
      </c>
      <c r="N411" s="43">
        <f>SUM(H411*M411/100)</f>
        <v>2772.062072</v>
      </c>
      <c r="O411" s="44">
        <v>104</v>
      </c>
      <c r="P411" s="43">
        <f>SUM(R411*S411/100)</f>
        <v>2998.2623370752</v>
      </c>
      <c r="Q411" s="44">
        <v>100</v>
      </c>
      <c r="R411" s="43">
        <f>SUM(L411*Q411/100)</f>
        <v>2882.94455488</v>
      </c>
      <c r="S411" s="44">
        <v>104</v>
      </c>
      <c r="T411" s="43">
        <f>SUM(V411*W411/100)</f>
        <v>3118.192830558208</v>
      </c>
      <c r="U411" s="44">
        <v>100</v>
      </c>
      <c r="V411" s="43">
        <f>SUM(P411*U411/100)</f>
        <v>2998.2623370752</v>
      </c>
      <c r="W411" s="44">
        <v>104</v>
      </c>
      <c r="X411" s="43">
        <f>SUM(Z411*AA411/100)</f>
        <v>0</v>
      </c>
      <c r="Y411" s="44"/>
      <c r="Z411" s="43">
        <f>SUM(T411*Y411/100)</f>
        <v>0</v>
      </c>
      <c r="AA411" s="44"/>
      <c r="AB411" s="43">
        <f>SUM(AD411*AE411/100)</f>
        <v>0</v>
      </c>
      <c r="AC411" s="44"/>
      <c r="AD411" s="43">
        <f>SUM(X411*AC411/100)</f>
        <v>0</v>
      </c>
      <c r="AE411" s="44"/>
    </row>
    <row r="412" spans="1:31" ht="15.75">
      <c r="A412" s="15" t="s">
        <v>3</v>
      </c>
      <c r="B412" s="46">
        <f>SUM(B414:B424)</f>
        <v>86260.6</v>
      </c>
      <c r="C412" s="73"/>
      <c r="D412" s="73">
        <f>SUM(D414:D424)</f>
        <v>53726.95155119999</v>
      </c>
      <c r="E412" s="46">
        <f>SUM(F412/B412*100)</f>
        <v>60.41170035914426</v>
      </c>
      <c r="F412" s="46">
        <f>SUM(F414:F424)</f>
        <v>52111.4952</v>
      </c>
      <c r="G412" s="73">
        <f>SUM(D412/F412*100)</f>
        <v>103.1</v>
      </c>
      <c r="H412" s="73">
        <f>SUM(H414:H424)</f>
        <v>64626.21585068262</v>
      </c>
      <c r="I412" s="73">
        <f>SUM(J412/D412*100)</f>
        <v>115.65999999999998</v>
      </c>
      <c r="J412" s="73">
        <f>SUM(J414:J424)</f>
        <v>62140.59216411791</v>
      </c>
      <c r="K412" s="73">
        <f>SUM(H412/J412*100)</f>
        <v>104</v>
      </c>
      <c r="L412" s="73">
        <f>SUM(L414:L424)</f>
        <v>67883.37712955703</v>
      </c>
      <c r="M412" s="73">
        <f>SUM(N412/H412*100)</f>
        <v>101</v>
      </c>
      <c r="N412" s="73">
        <f>SUM(N414:N424)</f>
        <v>65272.47800918945</v>
      </c>
      <c r="O412" s="73">
        <f>SUM(L412/N412*100)</f>
        <v>104</v>
      </c>
      <c r="P412" s="73">
        <f>SUM(P414:P424)</f>
        <v>71304.6993368867</v>
      </c>
      <c r="Q412" s="73">
        <f>SUM(R412/L412*100)</f>
        <v>101</v>
      </c>
      <c r="R412" s="73">
        <f>SUM(R414:R424)</f>
        <v>68562.2109008526</v>
      </c>
      <c r="S412" s="73">
        <f>SUM(P412/R412*100)</f>
        <v>103.99999999999999</v>
      </c>
      <c r="T412" s="73">
        <f>SUM(T414:T424)</f>
        <v>75640.02505656942</v>
      </c>
      <c r="U412" s="73">
        <f>SUM(V412/P412*100)</f>
        <v>102</v>
      </c>
      <c r="V412" s="73">
        <f>SUM(V414:V424)</f>
        <v>72730.79332362443</v>
      </c>
      <c r="W412" s="73">
        <f>SUM(T412/V412*100)</f>
        <v>104</v>
      </c>
      <c r="X412" s="73">
        <f>SUM(X414:X424)</f>
        <v>0</v>
      </c>
      <c r="Y412" s="73">
        <f>SUM(Z412/T412*100)</f>
        <v>0</v>
      </c>
      <c r="Z412" s="73">
        <f>SUM(Z414:Z424)</f>
        <v>0</v>
      </c>
      <c r="AA412" s="73" t="e">
        <f>SUM(X412/Z412*100)</f>
        <v>#DIV/0!</v>
      </c>
      <c r="AB412" s="73">
        <f>SUM(AB414:AB424)</f>
        <v>0</v>
      </c>
      <c r="AC412" s="73" t="e">
        <f>SUM(AD412/X412*100)</f>
        <v>#DIV/0!</v>
      </c>
      <c r="AD412" s="73">
        <f>SUM(AD414:AD424)</f>
        <v>0</v>
      </c>
      <c r="AE412" s="73" t="e">
        <f>SUM(AB412/AD412*100)</f>
        <v>#DIV/0!</v>
      </c>
    </row>
    <row r="413" spans="1:31" ht="15.75">
      <c r="A413" s="8" t="s">
        <v>10</v>
      </c>
      <c r="B413" s="92"/>
      <c r="C413" s="93"/>
      <c r="D413" s="93"/>
      <c r="E413" s="92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</row>
    <row r="414" spans="1:31" ht="12.75">
      <c r="A414" s="94" t="s">
        <v>803</v>
      </c>
      <c r="B414" s="95">
        <v>44638</v>
      </c>
      <c r="C414" s="96"/>
      <c r="D414" s="72">
        <f>SUM(F414*G414/100)</f>
        <v>0</v>
      </c>
      <c r="E414" s="95"/>
      <c r="F414" s="97">
        <f>SUM(B414*E414/100)</f>
        <v>0</v>
      </c>
      <c r="G414" s="97"/>
      <c r="H414" s="97">
        <f aca="true" t="shared" si="242" ref="H414:H424">SUM(J414*K414/100)</f>
        <v>0</v>
      </c>
      <c r="I414" s="97"/>
      <c r="J414" s="97">
        <f aca="true" t="shared" si="243" ref="J414:J424">SUM(D414*I414/100)</f>
        <v>0</v>
      </c>
      <c r="K414" s="97"/>
      <c r="L414" s="97">
        <f aca="true" t="shared" si="244" ref="L414:L424">SUM(N414*O414/100)</f>
        <v>0</v>
      </c>
      <c r="M414" s="97"/>
      <c r="N414" s="97">
        <f aca="true" t="shared" si="245" ref="N414:N424">SUM(H414*M414/100)</f>
        <v>0</v>
      </c>
      <c r="O414" s="98"/>
      <c r="P414" s="69">
        <f aca="true" t="shared" si="246" ref="P414:P424">SUM(R414*S414/100)</f>
        <v>0</v>
      </c>
      <c r="Q414" s="69"/>
      <c r="R414" s="69">
        <f aca="true" t="shared" si="247" ref="R414:R424">SUM(L414*Q414/100)</f>
        <v>0</v>
      </c>
      <c r="S414" s="69"/>
      <c r="T414" s="97">
        <f aca="true" t="shared" si="248" ref="T414:T424">SUM(V414*W414/100)</f>
        <v>0</v>
      </c>
      <c r="U414" s="97"/>
      <c r="V414" s="97">
        <f aca="true" t="shared" si="249" ref="V414:V424">SUM(P414*U414/100)</f>
        <v>0</v>
      </c>
      <c r="W414" s="97"/>
      <c r="X414" s="97">
        <f aca="true" t="shared" si="250" ref="X414:X424">SUM(Z414*AA414/100)</f>
        <v>0</v>
      </c>
      <c r="Y414" s="97"/>
      <c r="Z414" s="97">
        <f aca="true" t="shared" si="251" ref="Z414:Z424">SUM(T414*Y414/100)</f>
        <v>0</v>
      </c>
      <c r="AA414" s="98"/>
      <c r="AB414" s="69">
        <f aca="true" t="shared" si="252" ref="AB414:AB424">SUM(AD414*AE414/100)</f>
        <v>0</v>
      </c>
      <c r="AC414" s="69"/>
      <c r="AD414" s="69">
        <f aca="true" t="shared" si="253" ref="AD414:AD424">SUM(X414*AC414/100)</f>
        <v>0</v>
      </c>
      <c r="AE414" s="69"/>
    </row>
    <row r="415" spans="1:31" ht="12.75">
      <c r="A415" s="94" t="s">
        <v>804</v>
      </c>
      <c r="B415" s="95">
        <v>41622.6</v>
      </c>
      <c r="C415" s="96"/>
      <c r="D415" s="72">
        <f>SUM(F415*G415/100)</f>
        <v>53726.95155119999</v>
      </c>
      <c r="E415" s="95">
        <v>125.2</v>
      </c>
      <c r="F415" s="97">
        <f>SUM(B415*E415/100)</f>
        <v>52111.4952</v>
      </c>
      <c r="G415" s="97">
        <v>103.1</v>
      </c>
      <c r="H415" s="97">
        <f t="shared" si="242"/>
        <v>64626.21585068262</v>
      </c>
      <c r="I415" s="97">
        <v>115.66</v>
      </c>
      <c r="J415" s="97">
        <f t="shared" si="243"/>
        <v>62140.59216411791</v>
      </c>
      <c r="K415" s="97">
        <v>104</v>
      </c>
      <c r="L415" s="97">
        <f t="shared" si="244"/>
        <v>67883.37712955703</v>
      </c>
      <c r="M415" s="97">
        <v>101</v>
      </c>
      <c r="N415" s="97">
        <f t="shared" si="245"/>
        <v>65272.47800918945</v>
      </c>
      <c r="O415" s="98">
        <v>104</v>
      </c>
      <c r="P415" s="69">
        <f t="shared" si="246"/>
        <v>71304.6993368867</v>
      </c>
      <c r="Q415" s="69">
        <v>101</v>
      </c>
      <c r="R415" s="69">
        <f t="shared" si="247"/>
        <v>68562.2109008526</v>
      </c>
      <c r="S415" s="69">
        <v>104</v>
      </c>
      <c r="T415" s="97">
        <f t="shared" si="248"/>
        <v>75640.02505656942</v>
      </c>
      <c r="U415" s="97">
        <v>102</v>
      </c>
      <c r="V415" s="97">
        <f t="shared" si="249"/>
        <v>72730.79332362443</v>
      </c>
      <c r="W415" s="97">
        <v>104</v>
      </c>
      <c r="X415" s="97">
        <f t="shared" si="250"/>
        <v>0</v>
      </c>
      <c r="Y415" s="97"/>
      <c r="Z415" s="97">
        <f t="shared" si="251"/>
        <v>0</v>
      </c>
      <c r="AA415" s="98"/>
      <c r="AB415" s="69">
        <f t="shared" si="252"/>
        <v>0</v>
      </c>
      <c r="AC415" s="69"/>
      <c r="AD415" s="69">
        <f t="shared" si="253"/>
        <v>0</v>
      </c>
      <c r="AE415" s="69"/>
    </row>
    <row r="416" spans="1:31" ht="12" customHeight="1">
      <c r="A416" s="94"/>
      <c r="B416" s="95"/>
      <c r="C416" s="96"/>
      <c r="D416" s="72">
        <f aca="true" t="shared" si="254" ref="D416:D424">SUM(F416*G416/100)</f>
        <v>0</v>
      </c>
      <c r="E416" s="95"/>
      <c r="F416" s="97">
        <f aca="true" t="shared" si="255" ref="F416:F424">SUM(B416*E416/100)</f>
        <v>0</v>
      </c>
      <c r="G416" s="97"/>
      <c r="H416" s="97">
        <f t="shared" si="242"/>
        <v>0</v>
      </c>
      <c r="I416" s="97"/>
      <c r="J416" s="97">
        <f t="shared" si="243"/>
        <v>0</v>
      </c>
      <c r="K416" s="97"/>
      <c r="L416" s="97">
        <f t="shared" si="244"/>
        <v>0</v>
      </c>
      <c r="M416" s="97"/>
      <c r="N416" s="97">
        <f t="shared" si="245"/>
        <v>0</v>
      </c>
      <c r="O416" s="98"/>
      <c r="P416" s="69">
        <f t="shared" si="246"/>
        <v>0</v>
      </c>
      <c r="Q416" s="69"/>
      <c r="R416" s="69">
        <f t="shared" si="247"/>
        <v>0</v>
      </c>
      <c r="S416" s="69"/>
      <c r="T416" s="97">
        <f t="shared" si="248"/>
        <v>0</v>
      </c>
      <c r="U416" s="97"/>
      <c r="V416" s="97">
        <f t="shared" si="249"/>
        <v>0</v>
      </c>
      <c r="W416" s="97"/>
      <c r="X416" s="97">
        <f t="shared" si="250"/>
        <v>0</v>
      </c>
      <c r="Y416" s="97"/>
      <c r="Z416" s="97">
        <f t="shared" si="251"/>
        <v>0</v>
      </c>
      <c r="AA416" s="98"/>
      <c r="AB416" s="69">
        <f t="shared" si="252"/>
        <v>0</v>
      </c>
      <c r="AC416" s="69"/>
      <c r="AD416" s="69">
        <f t="shared" si="253"/>
        <v>0</v>
      </c>
      <c r="AE416" s="69"/>
    </row>
    <row r="417" spans="1:31" ht="3" customHeight="1" hidden="1">
      <c r="A417" s="94"/>
      <c r="B417" s="95"/>
      <c r="C417" s="96"/>
      <c r="D417" s="72">
        <f t="shared" si="254"/>
        <v>0</v>
      </c>
      <c r="E417" s="95"/>
      <c r="F417" s="97">
        <f t="shared" si="255"/>
        <v>0</v>
      </c>
      <c r="G417" s="97"/>
      <c r="H417" s="97">
        <f t="shared" si="242"/>
        <v>0</v>
      </c>
      <c r="I417" s="97"/>
      <c r="J417" s="97">
        <f t="shared" si="243"/>
        <v>0</v>
      </c>
      <c r="K417" s="97"/>
      <c r="L417" s="97">
        <f t="shared" si="244"/>
        <v>0</v>
      </c>
      <c r="M417" s="97"/>
      <c r="N417" s="97">
        <f t="shared" si="245"/>
        <v>0</v>
      </c>
      <c r="O417" s="98"/>
      <c r="P417" s="69">
        <f t="shared" si="246"/>
        <v>0</v>
      </c>
      <c r="Q417" s="69"/>
      <c r="R417" s="69">
        <f t="shared" si="247"/>
        <v>0</v>
      </c>
      <c r="S417" s="69"/>
      <c r="T417" s="97">
        <f t="shared" si="248"/>
        <v>0</v>
      </c>
      <c r="U417" s="97"/>
      <c r="V417" s="97">
        <f t="shared" si="249"/>
        <v>0</v>
      </c>
      <c r="W417" s="97"/>
      <c r="X417" s="97">
        <f t="shared" si="250"/>
        <v>0</v>
      </c>
      <c r="Y417" s="97"/>
      <c r="Z417" s="97">
        <f t="shared" si="251"/>
        <v>0</v>
      </c>
      <c r="AA417" s="98"/>
      <c r="AB417" s="69">
        <f t="shared" si="252"/>
        <v>0</v>
      </c>
      <c r="AC417" s="69"/>
      <c r="AD417" s="69">
        <f t="shared" si="253"/>
        <v>0</v>
      </c>
      <c r="AE417" s="69"/>
    </row>
    <row r="418" spans="1:31" ht="12.75" hidden="1">
      <c r="A418" s="94"/>
      <c r="B418" s="95"/>
      <c r="C418" s="96"/>
      <c r="D418" s="72">
        <f t="shared" si="254"/>
        <v>0</v>
      </c>
      <c r="E418" s="95"/>
      <c r="F418" s="97">
        <f t="shared" si="255"/>
        <v>0</v>
      </c>
      <c r="G418" s="97"/>
      <c r="H418" s="97">
        <f t="shared" si="242"/>
        <v>0</v>
      </c>
      <c r="I418" s="97"/>
      <c r="J418" s="97">
        <f t="shared" si="243"/>
        <v>0</v>
      </c>
      <c r="K418" s="97"/>
      <c r="L418" s="97">
        <f t="shared" si="244"/>
        <v>0</v>
      </c>
      <c r="M418" s="97"/>
      <c r="N418" s="97">
        <f t="shared" si="245"/>
        <v>0</v>
      </c>
      <c r="O418" s="98"/>
      <c r="P418" s="69">
        <f t="shared" si="246"/>
        <v>0</v>
      </c>
      <c r="Q418" s="69"/>
      <c r="R418" s="69">
        <f t="shared" si="247"/>
        <v>0</v>
      </c>
      <c r="S418" s="69"/>
      <c r="T418" s="97">
        <f t="shared" si="248"/>
        <v>0</v>
      </c>
      <c r="U418" s="97"/>
      <c r="V418" s="97">
        <f t="shared" si="249"/>
        <v>0</v>
      </c>
      <c r="W418" s="97"/>
      <c r="X418" s="97">
        <f t="shared" si="250"/>
        <v>0</v>
      </c>
      <c r="Y418" s="97"/>
      <c r="Z418" s="97">
        <f t="shared" si="251"/>
        <v>0</v>
      </c>
      <c r="AA418" s="98"/>
      <c r="AB418" s="69">
        <f t="shared" si="252"/>
        <v>0</v>
      </c>
      <c r="AC418" s="69"/>
      <c r="AD418" s="69">
        <f t="shared" si="253"/>
        <v>0</v>
      </c>
      <c r="AE418" s="69"/>
    </row>
    <row r="419" spans="1:31" ht="12.75" hidden="1">
      <c r="A419" s="94"/>
      <c r="B419" s="95"/>
      <c r="C419" s="96"/>
      <c r="D419" s="72">
        <f t="shared" si="254"/>
        <v>0</v>
      </c>
      <c r="E419" s="95"/>
      <c r="F419" s="97">
        <f t="shared" si="255"/>
        <v>0</v>
      </c>
      <c r="G419" s="97"/>
      <c r="H419" s="97">
        <f t="shared" si="242"/>
        <v>0</v>
      </c>
      <c r="I419" s="97"/>
      <c r="J419" s="97">
        <f t="shared" si="243"/>
        <v>0</v>
      </c>
      <c r="K419" s="97"/>
      <c r="L419" s="97">
        <f t="shared" si="244"/>
        <v>0</v>
      </c>
      <c r="M419" s="97"/>
      <c r="N419" s="97">
        <f t="shared" si="245"/>
        <v>0</v>
      </c>
      <c r="O419" s="98"/>
      <c r="P419" s="69">
        <f t="shared" si="246"/>
        <v>0</v>
      </c>
      <c r="Q419" s="69"/>
      <c r="R419" s="69">
        <f t="shared" si="247"/>
        <v>0</v>
      </c>
      <c r="S419" s="69"/>
      <c r="T419" s="97">
        <f t="shared" si="248"/>
        <v>0</v>
      </c>
      <c r="U419" s="97"/>
      <c r="V419" s="97">
        <f t="shared" si="249"/>
        <v>0</v>
      </c>
      <c r="W419" s="97"/>
      <c r="X419" s="97">
        <f t="shared" si="250"/>
        <v>0</v>
      </c>
      <c r="Y419" s="97"/>
      <c r="Z419" s="97">
        <f t="shared" si="251"/>
        <v>0</v>
      </c>
      <c r="AA419" s="98"/>
      <c r="AB419" s="69">
        <f t="shared" si="252"/>
        <v>0</v>
      </c>
      <c r="AC419" s="69"/>
      <c r="AD419" s="69">
        <f t="shared" si="253"/>
        <v>0</v>
      </c>
      <c r="AE419" s="69"/>
    </row>
    <row r="420" spans="1:31" ht="12.75" hidden="1">
      <c r="A420" s="94"/>
      <c r="B420" s="95"/>
      <c r="C420" s="96"/>
      <c r="D420" s="72">
        <f t="shared" si="254"/>
        <v>0</v>
      </c>
      <c r="E420" s="95"/>
      <c r="F420" s="97">
        <f t="shared" si="255"/>
        <v>0</v>
      </c>
      <c r="G420" s="97"/>
      <c r="H420" s="97">
        <f t="shared" si="242"/>
        <v>0</v>
      </c>
      <c r="I420" s="97"/>
      <c r="J420" s="97">
        <f t="shared" si="243"/>
        <v>0</v>
      </c>
      <c r="K420" s="97"/>
      <c r="L420" s="97">
        <f t="shared" si="244"/>
        <v>0</v>
      </c>
      <c r="M420" s="97"/>
      <c r="N420" s="97">
        <f t="shared" si="245"/>
        <v>0</v>
      </c>
      <c r="O420" s="98"/>
      <c r="P420" s="69">
        <f t="shared" si="246"/>
        <v>0</v>
      </c>
      <c r="Q420" s="69"/>
      <c r="R420" s="69">
        <f t="shared" si="247"/>
        <v>0</v>
      </c>
      <c r="S420" s="69"/>
      <c r="T420" s="97">
        <f t="shared" si="248"/>
        <v>0</v>
      </c>
      <c r="U420" s="97"/>
      <c r="V420" s="97">
        <f t="shared" si="249"/>
        <v>0</v>
      </c>
      <c r="W420" s="97"/>
      <c r="X420" s="97">
        <f t="shared" si="250"/>
        <v>0</v>
      </c>
      <c r="Y420" s="97"/>
      <c r="Z420" s="97">
        <f t="shared" si="251"/>
        <v>0</v>
      </c>
      <c r="AA420" s="98"/>
      <c r="AB420" s="69">
        <f t="shared" si="252"/>
        <v>0</v>
      </c>
      <c r="AC420" s="69"/>
      <c r="AD420" s="69">
        <f t="shared" si="253"/>
        <v>0</v>
      </c>
      <c r="AE420" s="69"/>
    </row>
    <row r="421" spans="1:31" ht="12.75" hidden="1">
      <c r="A421" s="94"/>
      <c r="B421" s="95"/>
      <c r="C421" s="96"/>
      <c r="D421" s="72">
        <f t="shared" si="254"/>
        <v>0</v>
      </c>
      <c r="E421" s="95"/>
      <c r="F421" s="97">
        <f t="shared" si="255"/>
        <v>0</v>
      </c>
      <c r="G421" s="97"/>
      <c r="H421" s="97">
        <f t="shared" si="242"/>
        <v>0</v>
      </c>
      <c r="I421" s="97"/>
      <c r="J421" s="97">
        <f t="shared" si="243"/>
        <v>0</v>
      </c>
      <c r="K421" s="97"/>
      <c r="L421" s="97">
        <f t="shared" si="244"/>
        <v>0</v>
      </c>
      <c r="M421" s="97"/>
      <c r="N421" s="97">
        <f t="shared" si="245"/>
        <v>0</v>
      </c>
      <c r="O421" s="98"/>
      <c r="P421" s="69">
        <f t="shared" si="246"/>
        <v>0</v>
      </c>
      <c r="Q421" s="69"/>
      <c r="R421" s="69">
        <f t="shared" si="247"/>
        <v>0</v>
      </c>
      <c r="S421" s="69"/>
      <c r="T421" s="97">
        <f t="shared" si="248"/>
        <v>0</v>
      </c>
      <c r="U421" s="97"/>
      <c r="V421" s="97">
        <f t="shared" si="249"/>
        <v>0</v>
      </c>
      <c r="W421" s="97"/>
      <c r="X421" s="97">
        <f t="shared" si="250"/>
        <v>0</v>
      </c>
      <c r="Y421" s="97"/>
      <c r="Z421" s="97">
        <f t="shared" si="251"/>
        <v>0</v>
      </c>
      <c r="AA421" s="98"/>
      <c r="AB421" s="69">
        <f t="shared" si="252"/>
        <v>0</v>
      </c>
      <c r="AC421" s="69"/>
      <c r="AD421" s="69">
        <f t="shared" si="253"/>
        <v>0</v>
      </c>
      <c r="AE421" s="69"/>
    </row>
    <row r="422" spans="1:31" ht="12.75" hidden="1">
      <c r="A422" s="94"/>
      <c r="B422" s="95"/>
      <c r="C422" s="96"/>
      <c r="D422" s="72">
        <f t="shared" si="254"/>
        <v>0</v>
      </c>
      <c r="E422" s="95"/>
      <c r="F422" s="97">
        <f t="shared" si="255"/>
        <v>0</v>
      </c>
      <c r="G422" s="97"/>
      <c r="H422" s="97">
        <f t="shared" si="242"/>
        <v>0</v>
      </c>
      <c r="I422" s="97"/>
      <c r="J422" s="97">
        <f t="shared" si="243"/>
        <v>0</v>
      </c>
      <c r="K422" s="97"/>
      <c r="L422" s="97">
        <f t="shared" si="244"/>
        <v>0</v>
      </c>
      <c r="M422" s="97"/>
      <c r="N422" s="97">
        <f t="shared" si="245"/>
        <v>0</v>
      </c>
      <c r="O422" s="98"/>
      <c r="P422" s="69">
        <f t="shared" si="246"/>
        <v>0</v>
      </c>
      <c r="Q422" s="69"/>
      <c r="R422" s="69">
        <f t="shared" si="247"/>
        <v>0</v>
      </c>
      <c r="S422" s="69"/>
      <c r="T422" s="97">
        <f t="shared" si="248"/>
        <v>0</v>
      </c>
      <c r="U422" s="97"/>
      <c r="V422" s="97">
        <f t="shared" si="249"/>
        <v>0</v>
      </c>
      <c r="W422" s="97"/>
      <c r="X422" s="97">
        <f t="shared" si="250"/>
        <v>0</v>
      </c>
      <c r="Y422" s="97"/>
      <c r="Z422" s="97">
        <f t="shared" si="251"/>
        <v>0</v>
      </c>
      <c r="AA422" s="98"/>
      <c r="AB422" s="69">
        <f t="shared" si="252"/>
        <v>0</v>
      </c>
      <c r="AC422" s="69"/>
      <c r="AD422" s="69">
        <f t="shared" si="253"/>
        <v>0</v>
      </c>
      <c r="AE422" s="69"/>
    </row>
    <row r="423" spans="1:31" ht="12.75" hidden="1">
      <c r="A423" s="94"/>
      <c r="B423" s="95"/>
      <c r="C423" s="96"/>
      <c r="D423" s="72">
        <f t="shared" si="254"/>
        <v>0</v>
      </c>
      <c r="E423" s="95"/>
      <c r="F423" s="97">
        <f t="shared" si="255"/>
        <v>0</v>
      </c>
      <c r="G423" s="97"/>
      <c r="H423" s="97">
        <f t="shared" si="242"/>
        <v>0</v>
      </c>
      <c r="I423" s="97"/>
      <c r="J423" s="97">
        <f t="shared" si="243"/>
        <v>0</v>
      </c>
      <c r="K423" s="97"/>
      <c r="L423" s="97">
        <f t="shared" si="244"/>
        <v>0</v>
      </c>
      <c r="M423" s="97"/>
      <c r="N423" s="97">
        <f t="shared" si="245"/>
        <v>0</v>
      </c>
      <c r="O423" s="98"/>
      <c r="P423" s="69">
        <f t="shared" si="246"/>
        <v>0</v>
      </c>
      <c r="Q423" s="69"/>
      <c r="R423" s="69">
        <f t="shared" si="247"/>
        <v>0</v>
      </c>
      <c r="S423" s="69"/>
      <c r="T423" s="97">
        <f t="shared" si="248"/>
        <v>0</v>
      </c>
      <c r="U423" s="97"/>
      <c r="V423" s="97">
        <f t="shared" si="249"/>
        <v>0</v>
      </c>
      <c r="W423" s="97"/>
      <c r="X423" s="97">
        <f t="shared" si="250"/>
        <v>0</v>
      </c>
      <c r="Y423" s="97"/>
      <c r="Z423" s="97">
        <f t="shared" si="251"/>
        <v>0</v>
      </c>
      <c r="AA423" s="98"/>
      <c r="AB423" s="69">
        <f t="shared" si="252"/>
        <v>0</v>
      </c>
      <c r="AC423" s="69"/>
      <c r="AD423" s="69">
        <f t="shared" si="253"/>
        <v>0</v>
      </c>
      <c r="AE423" s="69"/>
    </row>
    <row r="424" spans="1:31" ht="12.75" hidden="1">
      <c r="A424" s="94"/>
      <c r="B424" s="95"/>
      <c r="C424" s="96"/>
      <c r="D424" s="72">
        <f t="shared" si="254"/>
        <v>0</v>
      </c>
      <c r="E424" s="95"/>
      <c r="F424" s="97">
        <f t="shared" si="255"/>
        <v>0</v>
      </c>
      <c r="G424" s="97"/>
      <c r="H424" s="97">
        <f t="shared" si="242"/>
        <v>0</v>
      </c>
      <c r="I424" s="97"/>
      <c r="J424" s="97">
        <f t="shared" si="243"/>
        <v>0</v>
      </c>
      <c r="K424" s="97"/>
      <c r="L424" s="97">
        <f t="shared" si="244"/>
        <v>0</v>
      </c>
      <c r="M424" s="97"/>
      <c r="N424" s="97">
        <f t="shared" si="245"/>
        <v>0</v>
      </c>
      <c r="O424" s="98"/>
      <c r="P424" s="69">
        <f t="shared" si="246"/>
        <v>0</v>
      </c>
      <c r="Q424" s="69"/>
      <c r="R424" s="69">
        <f t="shared" si="247"/>
        <v>0</v>
      </c>
      <c r="S424" s="69"/>
      <c r="T424" s="97">
        <f t="shared" si="248"/>
        <v>0</v>
      </c>
      <c r="U424" s="97"/>
      <c r="V424" s="97">
        <f t="shared" si="249"/>
        <v>0</v>
      </c>
      <c r="W424" s="97"/>
      <c r="X424" s="97">
        <f t="shared" si="250"/>
        <v>0</v>
      </c>
      <c r="Y424" s="97"/>
      <c r="Z424" s="97">
        <f t="shared" si="251"/>
        <v>0</v>
      </c>
      <c r="AA424" s="98"/>
      <c r="AB424" s="69">
        <f t="shared" si="252"/>
        <v>0</v>
      </c>
      <c r="AC424" s="69"/>
      <c r="AD424" s="69">
        <f t="shared" si="253"/>
        <v>0</v>
      </c>
      <c r="AE424" s="69"/>
    </row>
    <row r="425" spans="1:19" ht="12.75">
      <c r="A425" s="57"/>
      <c r="B425" s="56"/>
      <c r="C425" s="57"/>
      <c r="D425" s="57"/>
      <c r="E425" s="56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</row>
    <row r="426" spans="1:19" ht="18.75">
      <c r="A426" s="99" t="s">
        <v>806</v>
      </c>
      <c r="B426" s="56"/>
      <c r="C426" s="57"/>
      <c r="D426" s="57"/>
      <c r="E426" s="56"/>
      <c r="F426" s="57"/>
      <c r="G426" s="57"/>
      <c r="H426" s="57"/>
      <c r="I426" s="57"/>
      <c r="J426" s="57"/>
      <c r="K426" s="57"/>
      <c r="L426" s="57"/>
      <c r="M426" s="99" t="s">
        <v>807</v>
      </c>
      <c r="N426" s="57"/>
      <c r="O426" s="57"/>
      <c r="P426" s="57"/>
      <c r="Q426" s="57"/>
      <c r="R426" s="57"/>
      <c r="S426" s="57"/>
    </row>
    <row r="427" spans="1:19" ht="12.75">
      <c r="A427" s="57"/>
      <c r="B427" s="56"/>
      <c r="C427" s="57"/>
      <c r="D427" s="57"/>
      <c r="E427" s="56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</row>
    <row r="428" ht="12.75">
      <c r="A428" s="100"/>
    </row>
    <row r="429" ht="12.75">
      <c r="A429" s="100"/>
    </row>
    <row r="430" ht="12.75">
      <c r="A430" s="100"/>
    </row>
    <row r="431" ht="12.75">
      <c r="A431" s="100"/>
    </row>
    <row r="432" ht="12.75">
      <c r="A432" s="100"/>
    </row>
    <row r="433" ht="12.75">
      <c r="A433" s="100"/>
    </row>
    <row r="434" ht="12.75">
      <c r="A434" s="100"/>
    </row>
  </sheetData>
  <sheetProtection/>
  <mergeCells count="43">
    <mergeCell ref="AA4:AA8"/>
    <mergeCell ref="AB4:AB8"/>
    <mergeCell ref="AC4:AC8"/>
    <mergeCell ref="AD4:AD8"/>
    <mergeCell ref="AE4:AE8"/>
    <mergeCell ref="T3:W3"/>
    <mergeCell ref="X3:AA3"/>
    <mergeCell ref="AB3:AE3"/>
    <mergeCell ref="T4:T8"/>
    <mergeCell ref="U4:U8"/>
    <mergeCell ref="V4:V8"/>
    <mergeCell ref="W4:W8"/>
    <mergeCell ref="X4:X8"/>
    <mergeCell ref="Y4:Y8"/>
    <mergeCell ref="Z4:Z8"/>
    <mergeCell ref="G4:G8"/>
    <mergeCell ref="N4:N8"/>
    <mergeCell ref="B4:B8"/>
    <mergeCell ref="K4:K8"/>
    <mergeCell ref="D4:D8"/>
    <mergeCell ref="F4:F8"/>
    <mergeCell ref="I4:I8"/>
    <mergeCell ref="E4:E8"/>
    <mergeCell ref="A2:A8"/>
    <mergeCell ref="A1:S1"/>
    <mergeCell ref="P3:S3"/>
    <mergeCell ref="H3:K3"/>
    <mergeCell ref="L3:O3"/>
    <mergeCell ref="S4:S8"/>
    <mergeCell ref="J4:J8"/>
    <mergeCell ref="Q4:Q8"/>
    <mergeCell ref="O4:O8"/>
    <mergeCell ref="D3:G3"/>
    <mergeCell ref="H2:K2"/>
    <mergeCell ref="L2:AE2"/>
    <mergeCell ref="B3:C3"/>
    <mergeCell ref="C4:C8"/>
    <mergeCell ref="B2:G2"/>
    <mergeCell ref="L4:L8"/>
    <mergeCell ref="H4:H8"/>
    <mergeCell ref="R4:R8"/>
    <mergeCell ref="P4:P8"/>
    <mergeCell ref="M4:M8"/>
  </mergeCells>
  <printOptions/>
  <pageMargins left="0" right="0" top="0.984251968503937" bottom="0.3937007874015748" header="0.5118110236220472" footer="0.5118110236220472"/>
  <pageSetup fitToHeight="0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14">
      <selection activeCell="F139" sqref="F139"/>
    </sheetView>
  </sheetViews>
  <sheetFormatPr defaultColWidth="9.00390625" defaultRowHeight="12.75"/>
  <sheetData>
    <row r="1" spans="1:9" ht="12.75">
      <c r="A1" s="121" t="s">
        <v>41</v>
      </c>
      <c r="B1" s="121"/>
      <c r="C1" s="121"/>
      <c r="D1" s="121"/>
      <c r="E1" s="1" t="s">
        <v>42</v>
      </c>
      <c r="F1" s="1"/>
      <c r="G1" s="1"/>
      <c r="H1" s="1"/>
      <c r="I1" s="1"/>
    </row>
    <row r="2" spans="1:9" ht="12.75">
      <c r="A2" s="2" t="s">
        <v>43</v>
      </c>
      <c r="B2" s="2" t="s">
        <v>44</v>
      </c>
      <c r="C2" s="2" t="s">
        <v>45</v>
      </c>
      <c r="D2" s="2" t="s">
        <v>46</v>
      </c>
      <c r="E2" s="3" t="s">
        <v>46</v>
      </c>
      <c r="F2" s="3" t="s">
        <v>47</v>
      </c>
      <c r="G2" s="3" t="s">
        <v>44</v>
      </c>
      <c r="H2" s="3" t="s">
        <v>45</v>
      </c>
      <c r="I2" s="3" t="s">
        <v>43</v>
      </c>
    </row>
    <row r="5" spans="1:9" ht="12.75">
      <c r="A5" s="2" t="s">
        <v>48</v>
      </c>
      <c r="B5" s="2" t="s">
        <v>49</v>
      </c>
      <c r="C5" s="2" t="e">
        <v>#N/A</v>
      </c>
      <c r="D5" s="2" t="e">
        <v>#N/A</v>
      </c>
      <c r="E5" s="3" t="e">
        <v>#N/A</v>
      </c>
      <c r="F5" s="3" t="e">
        <v>#N/A</v>
      </c>
      <c r="G5" s="3" t="e">
        <v>#N/A</v>
      </c>
      <c r="H5" s="3" t="e">
        <v>#N/A</v>
      </c>
      <c r="I5" s="3" t="e">
        <v>#N/A</v>
      </c>
    </row>
    <row r="6" spans="1:9" ht="12.75">
      <c r="A6" s="2" t="s">
        <v>50</v>
      </c>
      <c r="B6" s="2" t="s">
        <v>51</v>
      </c>
      <c r="C6" s="2" t="s">
        <v>52</v>
      </c>
      <c r="D6" s="2" t="s">
        <v>53</v>
      </c>
      <c r="E6" s="3" t="s">
        <v>54</v>
      </c>
      <c r="F6" s="3" t="s">
        <v>55</v>
      </c>
      <c r="G6" s="3" t="s">
        <v>56</v>
      </c>
      <c r="H6" s="3" t="s">
        <v>57</v>
      </c>
      <c r="I6" s="3" t="s">
        <v>58</v>
      </c>
    </row>
    <row r="7" spans="1:9" ht="12.75">
      <c r="A7" s="2" t="s">
        <v>59</v>
      </c>
      <c r="B7" s="2" t="s">
        <v>60</v>
      </c>
      <c r="C7" s="2" t="s">
        <v>61</v>
      </c>
      <c r="D7" s="2" t="s">
        <v>53</v>
      </c>
      <c r="E7" s="3" t="s">
        <v>54</v>
      </c>
      <c r="F7" s="3" t="s">
        <v>55</v>
      </c>
      <c r="G7" s="3" t="s">
        <v>62</v>
      </c>
      <c r="H7" s="3" t="s">
        <v>63</v>
      </c>
      <c r="I7" s="3" t="s">
        <v>64</v>
      </c>
    </row>
    <row r="8" spans="1:9" ht="12.75">
      <c r="A8" s="2" t="s">
        <v>65</v>
      </c>
      <c r="B8" s="2" t="s">
        <v>66</v>
      </c>
      <c r="C8" s="2" t="s">
        <v>67</v>
      </c>
      <c r="D8" s="2" t="s">
        <v>53</v>
      </c>
      <c r="E8" s="3" t="s">
        <v>54</v>
      </c>
      <c r="F8" s="3" t="s">
        <v>55</v>
      </c>
      <c r="G8" s="3" t="s">
        <v>68</v>
      </c>
      <c r="H8" s="3" t="s">
        <v>69</v>
      </c>
      <c r="I8" s="3" t="s">
        <v>70</v>
      </c>
    </row>
    <row r="9" spans="1:9" ht="12.75">
      <c r="A9" s="2" t="s">
        <v>71</v>
      </c>
      <c r="B9" s="2" t="s">
        <v>72</v>
      </c>
      <c r="C9" s="2" t="s">
        <v>73</v>
      </c>
      <c r="D9" s="2" t="s">
        <v>53</v>
      </c>
      <c r="E9" s="3" t="s">
        <v>54</v>
      </c>
      <c r="F9" s="3" t="s">
        <v>55</v>
      </c>
      <c r="G9" s="3" t="s">
        <v>74</v>
      </c>
      <c r="H9" s="3" t="s">
        <v>75</v>
      </c>
      <c r="I9" s="3" t="s">
        <v>76</v>
      </c>
    </row>
    <row r="10" spans="1:9" ht="12.75">
      <c r="A10" s="2" t="s">
        <v>77</v>
      </c>
      <c r="B10" s="2" t="s">
        <v>78</v>
      </c>
      <c r="C10" s="2" t="s">
        <v>79</v>
      </c>
      <c r="D10" s="2" t="s">
        <v>53</v>
      </c>
      <c r="E10" s="3" t="s">
        <v>54</v>
      </c>
      <c r="F10" s="3" t="s">
        <v>55</v>
      </c>
      <c r="G10" s="3" t="s">
        <v>80</v>
      </c>
      <c r="H10" s="3" t="s">
        <v>81</v>
      </c>
      <c r="I10" s="3" t="s">
        <v>71</v>
      </c>
    </row>
    <row r="11" spans="1:9" ht="12.75">
      <c r="A11" s="2" t="s">
        <v>82</v>
      </c>
      <c r="B11" s="2" t="s">
        <v>83</v>
      </c>
      <c r="C11" s="2" t="s">
        <v>84</v>
      </c>
      <c r="D11" s="2" t="s">
        <v>53</v>
      </c>
      <c r="E11" s="3" t="s">
        <v>54</v>
      </c>
      <c r="F11" s="3" t="s">
        <v>55</v>
      </c>
      <c r="G11" s="3" t="s">
        <v>85</v>
      </c>
      <c r="H11" s="3" t="s">
        <v>86</v>
      </c>
      <c r="I11" s="3" t="s">
        <v>82</v>
      </c>
    </row>
    <row r="12" spans="1:9" ht="12.75">
      <c r="A12" s="2" t="s">
        <v>87</v>
      </c>
      <c r="B12" s="2" t="s">
        <v>88</v>
      </c>
      <c r="C12" s="2" t="s">
        <v>89</v>
      </c>
      <c r="D12" s="2" t="s">
        <v>53</v>
      </c>
      <c r="E12" s="3" t="s">
        <v>54</v>
      </c>
      <c r="F12" s="3" t="s">
        <v>90</v>
      </c>
      <c r="G12" s="3" t="s">
        <v>91</v>
      </c>
      <c r="H12" s="3" t="s">
        <v>92</v>
      </c>
      <c r="I12" s="3" t="s">
        <v>87</v>
      </c>
    </row>
    <row r="13" spans="1:9" ht="12.75">
      <c r="A13" s="2" t="s">
        <v>93</v>
      </c>
      <c r="B13" s="2" t="s">
        <v>94</v>
      </c>
      <c r="C13" s="2" t="s">
        <v>95</v>
      </c>
      <c r="D13" s="2" t="s">
        <v>53</v>
      </c>
      <c r="E13" s="3" t="s">
        <v>54</v>
      </c>
      <c r="F13" s="3" t="s">
        <v>90</v>
      </c>
      <c r="G13" s="3" t="s">
        <v>96</v>
      </c>
      <c r="H13" s="3" t="s">
        <v>97</v>
      </c>
      <c r="I13" s="3" t="s">
        <v>93</v>
      </c>
    </row>
    <row r="14" spans="1:9" ht="12.75">
      <c r="A14" s="2" t="s">
        <v>98</v>
      </c>
      <c r="B14" s="2" t="s">
        <v>99</v>
      </c>
      <c r="C14" s="2" t="s">
        <v>100</v>
      </c>
      <c r="D14" s="2" t="s">
        <v>53</v>
      </c>
      <c r="E14" s="3" t="s">
        <v>54</v>
      </c>
      <c r="F14" s="3" t="s">
        <v>90</v>
      </c>
      <c r="G14" s="3" t="s">
        <v>101</v>
      </c>
      <c r="H14" s="3" t="s">
        <v>102</v>
      </c>
      <c r="I14" s="3" t="s">
        <v>103</v>
      </c>
    </row>
    <row r="15" spans="1:9" ht="12.75">
      <c r="A15" s="2" t="s">
        <v>104</v>
      </c>
      <c r="B15" s="2" t="s">
        <v>105</v>
      </c>
      <c r="C15" s="2" t="s">
        <v>106</v>
      </c>
      <c r="D15" s="2" t="s">
        <v>53</v>
      </c>
      <c r="E15" s="3" t="s">
        <v>54</v>
      </c>
      <c r="F15" s="3" t="s">
        <v>90</v>
      </c>
      <c r="G15" s="3" t="s">
        <v>107</v>
      </c>
      <c r="H15" s="3" t="s">
        <v>108</v>
      </c>
      <c r="I15" s="3" t="s">
        <v>104</v>
      </c>
    </row>
    <row r="16" spans="1:9" ht="12.75">
      <c r="A16" s="2" t="s">
        <v>109</v>
      </c>
      <c r="B16" s="2" t="s">
        <v>110</v>
      </c>
      <c r="C16" s="2" t="s">
        <v>111</v>
      </c>
      <c r="D16" s="2" t="s">
        <v>53</v>
      </c>
      <c r="E16" s="3" t="s">
        <v>54</v>
      </c>
      <c r="F16" s="3" t="s">
        <v>90</v>
      </c>
      <c r="G16" s="3" t="s">
        <v>112</v>
      </c>
      <c r="H16" s="3" t="s">
        <v>113</v>
      </c>
      <c r="I16" s="3" t="s">
        <v>114</v>
      </c>
    </row>
    <row r="17" spans="1:9" ht="12.75">
      <c r="A17" s="2" t="s">
        <v>115</v>
      </c>
      <c r="B17" s="2" t="s">
        <v>116</v>
      </c>
      <c r="C17" s="2" t="s">
        <v>117</v>
      </c>
      <c r="D17" s="2" t="s">
        <v>53</v>
      </c>
      <c r="E17" s="3" t="s">
        <v>54</v>
      </c>
      <c r="F17" s="3" t="s">
        <v>90</v>
      </c>
      <c r="G17" s="3" t="s">
        <v>118</v>
      </c>
      <c r="H17" s="3" t="s">
        <v>119</v>
      </c>
      <c r="I17" s="3" t="s">
        <v>120</v>
      </c>
    </row>
    <row r="18" spans="1:9" ht="12.75">
      <c r="A18" s="2" t="s">
        <v>121</v>
      </c>
      <c r="B18" s="2" t="s">
        <v>122</v>
      </c>
      <c r="C18" s="2" t="s">
        <v>123</v>
      </c>
      <c r="D18" s="2" t="s">
        <v>53</v>
      </c>
      <c r="E18" s="3" t="e">
        <v>#N/A</v>
      </c>
      <c r="F18" s="3" t="e">
        <v>#N/A</v>
      </c>
      <c r="G18" s="3">
        <v>0</v>
      </c>
      <c r="H18" s="3" t="e">
        <v>#N/A</v>
      </c>
      <c r="I18" s="3">
        <v>0</v>
      </c>
    </row>
    <row r="19" spans="1:9" ht="12.75">
      <c r="A19" s="2" t="s">
        <v>124</v>
      </c>
      <c r="B19" s="2" t="s">
        <v>125</v>
      </c>
      <c r="C19" s="2" t="s">
        <v>126</v>
      </c>
      <c r="D19" s="2" t="s">
        <v>53</v>
      </c>
      <c r="E19" s="3" t="s">
        <v>54</v>
      </c>
      <c r="F19" s="3" t="s">
        <v>55</v>
      </c>
      <c r="G19" s="3" t="s">
        <v>127</v>
      </c>
      <c r="H19" s="3" t="s">
        <v>128</v>
      </c>
      <c r="I19" s="3" t="s">
        <v>129</v>
      </c>
    </row>
    <row r="20" spans="1:9" ht="12.75">
      <c r="A20" s="2" t="s">
        <v>130</v>
      </c>
      <c r="B20" s="2" t="s">
        <v>131</v>
      </c>
      <c r="C20" s="2" t="s">
        <v>132</v>
      </c>
      <c r="D20" s="2" t="s">
        <v>53</v>
      </c>
      <c r="E20" s="3" t="e">
        <v>#N/A</v>
      </c>
      <c r="F20" s="3" t="e">
        <v>#N/A</v>
      </c>
      <c r="G20" s="3">
        <v>0</v>
      </c>
      <c r="H20" s="3" t="e">
        <v>#N/A</v>
      </c>
      <c r="I20" s="3">
        <v>0</v>
      </c>
    </row>
    <row r="21" spans="1:9" ht="12.75">
      <c r="A21" s="2" t="s">
        <v>133</v>
      </c>
      <c r="B21" s="2" t="s">
        <v>134</v>
      </c>
      <c r="C21" s="2" t="e">
        <v>#N/A</v>
      </c>
      <c r="D21" s="2" t="e">
        <v>#N/A</v>
      </c>
      <c r="E21" s="3" t="e">
        <v>#N/A</v>
      </c>
      <c r="F21" s="3" t="e">
        <v>#N/A</v>
      </c>
      <c r="G21" s="3" t="e">
        <v>#N/A</v>
      </c>
      <c r="H21" s="3" t="e">
        <v>#N/A</v>
      </c>
      <c r="I21" s="3" t="e">
        <v>#N/A</v>
      </c>
    </row>
    <row r="22" spans="1:9" ht="12.75">
      <c r="A22" s="2" t="s">
        <v>135</v>
      </c>
      <c r="B22" s="2" t="s">
        <v>56</v>
      </c>
      <c r="C22" s="2" t="s">
        <v>136</v>
      </c>
      <c r="D22" s="2" t="s">
        <v>54</v>
      </c>
      <c r="E22" s="3" t="s">
        <v>137</v>
      </c>
      <c r="F22" s="3" t="s">
        <v>138</v>
      </c>
      <c r="G22" s="3" t="s">
        <v>139</v>
      </c>
      <c r="H22" s="3" t="s">
        <v>140</v>
      </c>
      <c r="I22" s="3" t="s">
        <v>141</v>
      </c>
    </row>
    <row r="23" spans="1:9" ht="12.75">
      <c r="A23" s="2" t="s">
        <v>142</v>
      </c>
      <c r="B23" s="2" t="s">
        <v>62</v>
      </c>
      <c r="C23" s="2" t="s">
        <v>143</v>
      </c>
      <c r="D23" s="2" t="s">
        <v>54</v>
      </c>
      <c r="E23" s="3" t="s">
        <v>137</v>
      </c>
      <c r="F23" s="3" t="s">
        <v>138</v>
      </c>
      <c r="G23" s="3" t="s">
        <v>144</v>
      </c>
      <c r="H23" s="3" t="s">
        <v>145</v>
      </c>
      <c r="I23" s="3" t="s">
        <v>146</v>
      </c>
    </row>
    <row r="24" spans="1:9" ht="12.75">
      <c r="A24" s="2" t="s">
        <v>147</v>
      </c>
      <c r="B24" s="2" t="s">
        <v>68</v>
      </c>
      <c r="C24" s="2" t="s">
        <v>148</v>
      </c>
      <c r="D24" s="2" t="s">
        <v>54</v>
      </c>
      <c r="E24" s="3" t="s">
        <v>137</v>
      </c>
      <c r="F24" s="3" t="s">
        <v>138</v>
      </c>
      <c r="G24" s="3" t="s">
        <v>149</v>
      </c>
      <c r="H24" s="3" t="s">
        <v>150</v>
      </c>
      <c r="I24" s="3" t="s">
        <v>151</v>
      </c>
    </row>
    <row r="25" spans="1:9" ht="12.75">
      <c r="A25" s="2" t="s">
        <v>152</v>
      </c>
      <c r="B25" s="2" t="s">
        <v>153</v>
      </c>
      <c r="C25" s="2" t="s">
        <v>154</v>
      </c>
      <c r="D25" s="2" t="s">
        <v>54</v>
      </c>
      <c r="E25" s="3" t="s">
        <v>137</v>
      </c>
      <c r="F25" s="3" t="s">
        <v>138</v>
      </c>
      <c r="G25" s="3" t="s">
        <v>155</v>
      </c>
      <c r="H25" s="3" t="s">
        <v>156</v>
      </c>
      <c r="I25" s="3" t="s">
        <v>157</v>
      </c>
    </row>
    <row r="26" spans="1:9" ht="12.75">
      <c r="A26" s="2" t="s">
        <v>158</v>
      </c>
      <c r="B26" s="2" t="s">
        <v>159</v>
      </c>
      <c r="C26" s="2" t="s">
        <v>160</v>
      </c>
      <c r="D26" s="2" t="s">
        <v>54</v>
      </c>
      <c r="E26" s="3" t="s">
        <v>137</v>
      </c>
      <c r="F26" s="3" t="s">
        <v>138</v>
      </c>
      <c r="G26" s="3" t="s">
        <v>161</v>
      </c>
      <c r="H26" s="3" t="s">
        <v>162</v>
      </c>
      <c r="I26" s="3" t="s">
        <v>158</v>
      </c>
    </row>
    <row r="27" spans="1:9" ht="12.75">
      <c r="A27" s="2" t="s">
        <v>163</v>
      </c>
      <c r="B27" s="2" t="s">
        <v>164</v>
      </c>
      <c r="C27" s="2" t="s">
        <v>165</v>
      </c>
      <c r="D27" s="2" t="s">
        <v>54</v>
      </c>
      <c r="E27" s="3" t="s">
        <v>137</v>
      </c>
      <c r="F27" s="3" t="s">
        <v>138</v>
      </c>
      <c r="G27" s="3" t="s">
        <v>166</v>
      </c>
      <c r="H27" s="3" t="s">
        <v>167</v>
      </c>
      <c r="I27" s="3" t="s">
        <v>168</v>
      </c>
    </row>
    <row r="28" spans="1:9" ht="12.75">
      <c r="A28" s="2" t="s">
        <v>169</v>
      </c>
      <c r="B28" s="2" t="s">
        <v>170</v>
      </c>
      <c r="C28" s="2" t="s">
        <v>171</v>
      </c>
      <c r="D28" s="2" t="s">
        <v>54</v>
      </c>
      <c r="E28" s="3" t="s">
        <v>137</v>
      </c>
      <c r="F28" s="3" t="s">
        <v>138</v>
      </c>
      <c r="G28" s="3" t="s">
        <v>172</v>
      </c>
      <c r="H28" s="3" t="s">
        <v>173</v>
      </c>
      <c r="I28" s="3" t="s">
        <v>169</v>
      </c>
    </row>
    <row r="29" spans="1:9" ht="12.75">
      <c r="A29" s="2" t="s">
        <v>174</v>
      </c>
      <c r="B29" s="2" t="s">
        <v>175</v>
      </c>
      <c r="C29" s="2" t="s">
        <v>176</v>
      </c>
      <c r="D29" s="2" t="s">
        <v>54</v>
      </c>
      <c r="E29" s="3" t="e">
        <v>#N/A</v>
      </c>
      <c r="F29" s="3" t="e">
        <v>#N/A</v>
      </c>
      <c r="G29" s="3">
        <v>0</v>
      </c>
      <c r="H29" s="3" t="e">
        <v>#N/A</v>
      </c>
      <c r="I29" s="3">
        <v>0</v>
      </c>
    </row>
    <row r="30" spans="1:9" ht="12.75">
      <c r="A30" s="2" t="s">
        <v>177</v>
      </c>
      <c r="B30" s="2" t="s">
        <v>178</v>
      </c>
      <c r="C30" s="2" t="s">
        <v>179</v>
      </c>
      <c r="D30" s="2" t="s">
        <v>54</v>
      </c>
      <c r="E30" s="3" t="s">
        <v>137</v>
      </c>
      <c r="F30" s="3" t="s">
        <v>138</v>
      </c>
      <c r="G30" s="3" t="s">
        <v>180</v>
      </c>
      <c r="H30" s="3" t="s">
        <v>181</v>
      </c>
      <c r="I30" s="3" t="s">
        <v>177</v>
      </c>
    </row>
    <row r="31" spans="1:9" ht="12.75">
      <c r="A31" s="2" t="s">
        <v>182</v>
      </c>
      <c r="B31" s="2" t="s">
        <v>183</v>
      </c>
      <c r="C31" s="2" t="s">
        <v>184</v>
      </c>
      <c r="D31" s="2" t="s">
        <v>54</v>
      </c>
      <c r="E31" s="3" t="s">
        <v>137</v>
      </c>
      <c r="F31" s="3" t="s">
        <v>138</v>
      </c>
      <c r="G31" s="3" t="s">
        <v>185</v>
      </c>
      <c r="H31" s="3" t="s">
        <v>186</v>
      </c>
      <c r="I31" s="3" t="s">
        <v>182</v>
      </c>
    </row>
    <row r="32" spans="1:9" ht="12.75">
      <c r="A32" s="2" t="s">
        <v>18</v>
      </c>
      <c r="B32" s="2" t="s">
        <v>74</v>
      </c>
      <c r="C32" s="2" t="s">
        <v>187</v>
      </c>
      <c r="D32" s="2" t="s">
        <v>54</v>
      </c>
      <c r="E32" s="3" t="e">
        <v>#N/A</v>
      </c>
      <c r="F32" s="3" t="e">
        <v>#N/A</v>
      </c>
      <c r="G32" s="3">
        <v>0</v>
      </c>
      <c r="H32" s="3" t="e">
        <v>#N/A</v>
      </c>
      <c r="I32" s="3">
        <v>0</v>
      </c>
    </row>
    <row r="33" spans="1:9" ht="12.75">
      <c r="A33" s="2" t="s">
        <v>18</v>
      </c>
      <c r="B33" s="2" t="s">
        <v>188</v>
      </c>
      <c r="C33" s="2" t="s">
        <v>189</v>
      </c>
      <c r="D33" s="2" t="s">
        <v>54</v>
      </c>
      <c r="E33" s="3" t="s">
        <v>137</v>
      </c>
      <c r="F33" s="3" t="s">
        <v>138</v>
      </c>
      <c r="G33" s="3" t="s">
        <v>190</v>
      </c>
      <c r="H33" s="3" t="s">
        <v>191</v>
      </c>
      <c r="I33" s="3" t="s">
        <v>18</v>
      </c>
    </row>
    <row r="34" spans="1:9" ht="12.75">
      <c r="A34" s="2" t="s">
        <v>19</v>
      </c>
      <c r="B34" s="2" t="s">
        <v>192</v>
      </c>
      <c r="C34" s="2" t="s">
        <v>193</v>
      </c>
      <c r="D34" s="2" t="s">
        <v>54</v>
      </c>
      <c r="E34" s="3" t="s">
        <v>137</v>
      </c>
      <c r="F34" s="3" t="s">
        <v>138</v>
      </c>
      <c r="G34" s="3" t="s">
        <v>194</v>
      </c>
      <c r="H34" s="3" t="s">
        <v>195</v>
      </c>
      <c r="I34" s="3" t="s">
        <v>19</v>
      </c>
    </row>
    <row r="35" spans="1:9" ht="12.75">
      <c r="A35" s="2" t="s">
        <v>19</v>
      </c>
      <c r="B35" s="2" t="s">
        <v>196</v>
      </c>
      <c r="C35" s="2" t="s">
        <v>197</v>
      </c>
      <c r="D35" s="2" t="s">
        <v>54</v>
      </c>
      <c r="E35" s="3" t="s">
        <v>137</v>
      </c>
      <c r="F35" s="3" t="s">
        <v>138</v>
      </c>
      <c r="G35" s="3" t="s">
        <v>198</v>
      </c>
      <c r="H35" s="3" t="s">
        <v>199</v>
      </c>
      <c r="I35" s="3" t="s">
        <v>19</v>
      </c>
    </row>
    <row r="36" spans="1:9" ht="12.75">
      <c r="A36" s="2" t="s">
        <v>200</v>
      </c>
      <c r="B36" s="2" t="s">
        <v>91</v>
      </c>
      <c r="C36" s="2" t="s">
        <v>201</v>
      </c>
      <c r="D36" s="2" t="s">
        <v>54</v>
      </c>
      <c r="E36" s="3" t="s">
        <v>137</v>
      </c>
      <c r="F36" s="3" t="s">
        <v>202</v>
      </c>
      <c r="G36" s="3" t="s">
        <v>203</v>
      </c>
      <c r="H36" s="3" t="s">
        <v>204</v>
      </c>
      <c r="I36" s="3" t="s">
        <v>205</v>
      </c>
    </row>
    <row r="37" spans="1:9" ht="12.75">
      <c r="A37" s="2" t="s">
        <v>206</v>
      </c>
      <c r="B37" s="2" t="s">
        <v>96</v>
      </c>
      <c r="C37" s="2" t="s">
        <v>207</v>
      </c>
      <c r="D37" s="2" t="s">
        <v>54</v>
      </c>
      <c r="E37" s="3" t="s">
        <v>137</v>
      </c>
      <c r="F37" s="3" t="s">
        <v>202</v>
      </c>
      <c r="G37" s="3" t="s">
        <v>208</v>
      </c>
      <c r="H37" s="3" t="s">
        <v>209</v>
      </c>
      <c r="I37" s="3" t="s">
        <v>210</v>
      </c>
    </row>
    <row r="38" spans="1:9" ht="12.75">
      <c r="A38" s="2" t="s">
        <v>211</v>
      </c>
      <c r="B38" s="2" t="s">
        <v>101</v>
      </c>
      <c r="C38" s="2" t="s">
        <v>212</v>
      </c>
      <c r="D38" s="2" t="s">
        <v>54</v>
      </c>
      <c r="E38" s="3" t="s">
        <v>137</v>
      </c>
      <c r="F38" s="3" t="s">
        <v>202</v>
      </c>
      <c r="G38" s="3" t="s">
        <v>213</v>
      </c>
      <c r="H38" s="3" t="s">
        <v>214</v>
      </c>
      <c r="I38" s="3" t="s">
        <v>215</v>
      </c>
    </row>
    <row r="39" spans="1:9" ht="12.75">
      <c r="A39" s="2" t="s">
        <v>216</v>
      </c>
      <c r="B39" s="2" t="s">
        <v>217</v>
      </c>
      <c r="C39" s="2" t="s">
        <v>218</v>
      </c>
      <c r="D39" s="2" t="s">
        <v>54</v>
      </c>
      <c r="E39" s="3" t="s">
        <v>137</v>
      </c>
      <c r="F39" s="3" t="s">
        <v>202</v>
      </c>
      <c r="G39" s="3" t="s">
        <v>219</v>
      </c>
      <c r="H39" s="3" t="s">
        <v>220</v>
      </c>
      <c r="I39" s="3" t="s">
        <v>216</v>
      </c>
    </row>
    <row r="40" spans="1:9" ht="12.75">
      <c r="A40" s="2" t="s">
        <v>221</v>
      </c>
      <c r="B40" s="2" t="s">
        <v>222</v>
      </c>
      <c r="C40" s="2" t="s">
        <v>223</v>
      </c>
      <c r="D40" s="2" t="s">
        <v>54</v>
      </c>
      <c r="E40" s="3" t="s">
        <v>137</v>
      </c>
      <c r="F40" s="3" t="s">
        <v>202</v>
      </c>
      <c r="G40" s="3" t="s">
        <v>224</v>
      </c>
      <c r="H40" s="3" t="s">
        <v>225</v>
      </c>
      <c r="I40" s="3" t="s">
        <v>226</v>
      </c>
    </row>
    <row r="41" spans="1:9" ht="12.75">
      <c r="A41" s="2" t="s">
        <v>20</v>
      </c>
      <c r="B41" s="2" t="s">
        <v>107</v>
      </c>
      <c r="C41" s="2" t="s">
        <v>227</v>
      </c>
      <c r="D41" s="2" t="s">
        <v>54</v>
      </c>
      <c r="E41" s="3" t="s">
        <v>137</v>
      </c>
      <c r="F41" s="3" t="s">
        <v>202</v>
      </c>
      <c r="G41" s="3" t="s">
        <v>228</v>
      </c>
      <c r="H41" s="3" t="s">
        <v>229</v>
      </c>
      <c r="I41" s="3" t="s">
        <v>230</v>
      </c>
    </row>
    <row r="42" spans="1:9" ht="12.75">
      <c r="A42" s="2" t="s">
        <v>231</v>
      </c>
      <c r="B42" s="2" t="s">
        <v>232</v>
      </c>
      <c r="C42" s="2" t="s">
        <v>233</v>
      </c>
      <c r="D42" s="2" t="s">
        <v>54</v>
      </c>
      <c r="E42" s="3" t="e">
        <v>#N/A</v>
      </c>
      <c r="F42" s="3" t="e">
        <v>#N/A</v>
      </c>
      <c r="G42" s="3">
        <v>0</v>
      </c>
      <c r="H42" s="3" t="e">
        <v>#N/A</v>
      </c>
      <c r="I42" s="3">
        <v>0</v>
      </c>
    </row>
    <row r="43" spans="1:9" ht="12.75">
      <c r="A43" s="2" t="s">
        <v>234</v>
      </c>
      <c r="B43" s="2" t="s">
        <v>112</v>
      </c>
      <c r="C43" s="2" t="s">
        <v>235</v>
      </c>
      <c r="D43" s="2" t="s">
        <v>54</v>
      </c>
      <c r="E43" s="3" t="s">
        <v>137</v>
      </c>
      <c r="F43" s="3" t="s">
        <v>202</v>
      </c>
      <c r="G43" s="3" t="s">
        <v>236</v>
      </c>
      <c r="H43" s="3" t="s">
        <v>237</v>
      </c>
      <c r="I43" s="3" t="s">
        <v>238</v>
      </c>
    </row>
    <row r="44" spans="1:9" ht="12.75">
      <c r="A44" s="2" t="s">
        <v>239</v>
      </c>
      <c r="B44" s="2" t="s">
        <v>240</v>
      </c>
      <c r="C44" s="2" t="s">
        <v>241</v>
      </c>
      <c r="D44" s="2" t="s">
        <v>54</v>
      </c>
      <c r="E44" s="3" t="s">
        <v>137</v>
      </c>
      <c r="F44" s="3" t="s">
        <v>202</v>
      </c>
      <c r="G44" s="3" t="s">
        <v>242</v>
      </c>
      <c r="H44" s="3" t="s">
        <v>243</v>
      </c>
      <c r="I44" s="3" t="s">
        <v>244</v>
      </c>
    </row>
    <row r="45" spans="1:9" ht="12.75">
      <c r="A45" s="2" t="s">
        <v>245</v>
      </c>
      <c r="B45" s="2" t="s">
        <v>139</v>
      </c>
      <c r="C45" s="2" t="s">
        <v>246</v>
      </c>
      <c r="D45" s="2" t="s">
        <v>54</v>
      </c>
      <c r="E45" s="3" t="s">
        <v>137</v>
      </c>
      <c r="F45" s="3" t="s">
        <v>247</v>
      </c>
      <c r="G45" s="3" t="s">
        <v>248</v>
      </c>
      <c r="H45" s="3" t="s">
        <v>249</v>
      </c>
      <c r="I45" s="3" t="s">
        <v>250</v>
      </c>
    </row>
    <row r="46" spans="1:9" ht="12.75">
      <c r="A46" s="2" t="s">
        <v>251</v>
      </c>
      <c r="B46" s="2" t="s">
        <v>144</v>
      </c>
      <c r="C46" s="2" t="s">
        <v>252</v>
      </c>
      <c r="D46" s="2" t="s">
        <v>54</v>
      </c>
      <c r="E46" s="3" t="s">
        <v>137</v>
      </c>
      <c r="F46" s="3" t="s">
        <v>247</v>
      </c>
      <c r="G46" s="3" t="s">
        <v>253</v>
      </c>
      <c r="H46" s="3" t="s">
        <v>254</v>
      </c>
      <c r="I46" s="3" t="s">
        <v>255</v>
      </c>
    </row>
    <row r="47" spans="1:9" ht="12.75">
      <c r="A47" s="2" t="s">
        <v>256</v>
      </c>
      <c r="B47" s="2" t="s">
        <v>149</v>
      </c>
      <c r="C47" s="2" t="s">
        <v>257</v>
      </c>
      <c r="D47" s="2" t="s">
        <v>54</v>
      </c>
      <c r="E47" s="3" t="s">
        <v>137</v>
      </c>
      <c r="F47" s="3" t="s">
        <v>247</v>
      </c>
      <c r="G47" s="3" t="s">
        <v>258</v>
      </c>
      <c r="H47" s="3" t="s">
        <v>259</v>
      </c>
      <c r="I47" s="3" t="s">
        <v>256</v>
      </c>
    </row>
    <row r="48" spans="1:9" ht="12.75">
      <c r="A48" s="2" t="s">
        <v>260</v>
      </c>
      <c r="B48" s="2" t="s">
        <v>194</v>
      </c>
      <c r="C48" s="2" t="s">
        <v>261</v>
      </c>
      <c r="D48" s="2" t="s">
        <v>54</v>
      </c>
      <c r="E48" s="3" t="s">
        <v>137</v>
      </c>
      <c r="F48" s="3" t="s">
        <v>262</v>
      </c>
      <c r="G48" s="3" t="s">
        <v>263</v>
      </c>
      <c r="H48" s="3" t="s">
        <v>264</v>
      </c>
      <c r="I48" s="3" t="s">
        <v>265</v>
      </c>
    </row>
    <row r="49" spans="1:9" ht="12.75">
      <c r="A49" s="2" t="s">
        <v>266</v>
      </c>
      <c r="B49" s="2" t="s">
        <v>267</v>
      </c>
      <c r="C49" s="2" t="s">
        <v>268</v>
      </c>
      <c r="D49" s="2" t="s">
        <v>54</v>
      </c>
      <c r="E49" s="3" t="s">
        <v>137</v>
      </c>
      <c r="F49" s="3" t="s">
        <v>262</v>
      </c>
      <c r="G49" s="3" t="s">
        <v>269</v>
      </c>
      <c r="H49" s="3" t="s">
        <v>270</v>
      </c>
      <c r="I49" s="3" t="s">
        <v>271</v>
      </c>
    </row>
    <row r="50" spans="1:9" ht="12.75">
      <c r="A50" s="2" t="s">
        <v>272</v>
      </c>
      <c r="B50" s="2" t="s">
        <v>273</v>
      </c>
      <c r="C50" s="2" t="s">
        <v>274</v>
      </c>
      <c r="D50" s="2" t="s">
        <v>54</v>
      </c>
      <c r="E50" s="3" t="s">
        <v>137</v>
      </c>
      <c r="F50" s="3" t="s">
        <v>262</v>
      </c>
      <c r="G50" s="3" t="s">
        <v>275</v>
      </c>
      <c r="H50" s="3" t="s">
        <v>276</v>
      </c>
      <c r="I50" s="3" t="s">
        <v>277</v>
      </c>
    </row>
    <row r="51" spans="1:9" ht="12.75">
      <c r="A51" s="2" t="s">
        <v>278</v>
      </c>
      <c r="B51" s="2" t="s">
        <v>203</v>
      </c>
      <c r="C51" s="2" t="s">
        <v>279</v>
      </c>
      <c r="D51" s="2" t="s">
        <v>54</v>
      </c>
      <c r="E51" s="3" t="s">
        <v>137</v>
      </c>
      <c r="F51" s="3" t="s">
        <v>280</v>
      </c>
      <c r="G51" s="3" t="s">
        <v>281</v>
      </c>
      <c r="H51" s="3" t="s">
        <v>282</v>
      </c>
      <c r="I51" s="3" t="s">
        <v>283</v>
      </c>
    </row>
    <row r="52" spans="1:9" ht="12.75">
      <c r="A52" s="2" t="s">
        <v>284</v>
      </c>
      <c r="B52" s="2" t="s">
        <v>208</v>
      </c>
      <c r="C52" s="2" t="s">
        <v>285</v>
      </c>
      <c r="D52" s="2" t="s">
        <v>54</v>
      </c>
      <c r="E52" s="3" t="s">
        <v>137</v>
      </c>
      <c r="F52" s="3" t="s">
        <v>280</v>
      </c>
      <c r="G52" s="3" t="s">
        <v>286</v>
      </c>
      <c r="H52" s="3" t="s">
        <v>287</v>
      </c>
      <c r="I52" s="3" t="s">
        <v>284</v>
      </c>
    </row>
    <row r="53" spans="1:9" ht="12.75">
      <c r="A53" s="2" t="s">
        <v>288</v>
      </c>
      <c r="B53" s="2" t="s">
        <v>213</v>
      </c>
      <c r="C53" s="2" t="s">
        <v>289</v>
      </c>
      <c r="D53" s="2" t="s">
        <v>54</v>
      </c>
      <c r="E53" s="3" t="s">
        <v>137</v>
      </c>
      <c r="F53" s="3" t="s">
        <v>280</v>
      </c>
      <c r="G53" s="3" t="s">
        <v>290</v>
      </c>
      <c r="H53" s="3" t="s">
        <v>291</v>
      </c>
      <c r="I53" s="3" t="s">
        <v>288</v>
      </c>
    </row>
    <row r="54" spans="1:9" ht="12.75">
      <c r="A54" s="2" t="s">
        <v>21</v>
      </c>
      <c r="B54" s="2" t="s">
        <v>228</v>
      </c>
      <c r="C54" s="2" t="s">
        <v>292</v>
      </c>
      <c r="D54" s="2" t="s">
        <v>54</v>
      </c>
      <c r="E54" s="3" t="s">
        <v>137</v>
      </c>
      <c r="F54" s="3" t="s">
        <v>280</v>
      </c>
      <c r="G54" s="3" t="s">
        <v>293</v>
      </c>
      <c r="H54" s="3" t="s">
        <v>294</v>
      </c>
      <c r="I54" s="3" t="s">
        <v>295</v>
      </c>
    </row>
    <row r="55" spans="1:9" ht="12.75">
      <c r="A55" s="2" t="s">
        <v>296</v>
      </c>
      <c r="B55" s="2" t="s">
        <v>297</v>
      </c>
      <c r="C55" s="2" t="s">
        <v>298</v>
      </c>
      <c r="D55" s="2" t="s">
        <v>54</v>
      </c>
      <c r="E55" s="3" t="s">
        <v>137</v>
      </c>
      <c r="F55" s="3" t="s">
        <v>280</v>
      </c>
      <c r="G55" s="3" t="s">
        <v>299</v>
      </c>
      <c r="H55" s="3" t="s">
        <v>300</v>
      </c>
      <c r="I55" s="3" t="s">
        <v>301</v>
      </c>
    </row>
    <row r="56" spans="1:9" ht="12.75">
      <c r="A56" s="2" t="s">
        <v>302</v>
      </c>
      <c r="B56" s="2" t="s">
        <v>303</v>
      </c>
      <c r="C56" s="2" t="s">
        <v>304</v>
      </c>
      <c r="D56" s="2" t="s">
        <v>54</v>
      </c>
      <c r="E56" s="3" t="s">
        <v>137</v>
      </c>
      <c r="F56" s="3" t="s">
        <v>280</v>
      </c>
      <c r="G56" s="3" t="s">
        <v>305</v>
      </c>
      <c r="H56" s="3" t="s">
        <v>306</v>
      </c>
      <c r="I56" s="3" t="s">
        <v>302</v>
      </c>
    </row>
    <row r="57" spans="1:9" ht="12.75">
      <c r="A57" s="2" t="s">
        <v>307</v>
      </c>
      <c r="B57" s="2" t="s">
        <v>248</v>
      </c>
      <c r="C57" s="2" t="s">
        <v>308</v>
      </c>
      <c r="D57" s="2" t="s">
        <v>54</v>
      </c>
      <c r="E57" s="3" t="s">
        <v>137</v>
      </c>
      <c r="F57" s="3" t="s">
        <v>309</v>
      </c>
      <c r="G57" s="3" t="s">
        <v>310</v>
      </c>
      <c r="H57" s="3" t="s">
        <v>311</v>
      </c>
      <c r="I57" s="3" t="s">
        <v>312</v>
      </c>
    </row>
    <row r="58" spans="1:9" ht="12.75">
      <c r="A58" s="2" t="s">
        <v>313</v>
      </c>
      <c r="B58" s="2" t="s">
        <v>314</v>
      </c>
      <c r="C58" s="2" t="s">
        <v>315</v>
      </c>
      <c r="D58" s="2" t="s">
        <v>54</v>
      </c>
      <c r="E58" s="3" t="s">
        <v>137</v>
      </c>
      <c r="F58" s="3" t="s">
        <v>309</v>
      </c>
      <c r="G58" s="3" t="s">
        <v>316</v>
      </c>
      <c r="H58" s="3" t="s">
        <v>317</v>
      </c>
      <c r="I58" s="3" t="s">
        <v>313</v>
      </c>
    </row>
    <row r="59" spans="1:9" ht="12.75">
      <c r="A59" s="2" t="s">
        <v>318</v>
      </c>
      <c r="B59" s="2" t="s">
        <v>253</v>
      </c>
      <c r="C59" s="2" t="s">
        <v>319</v>
      </c>
      <c r="D59" s="2" t="s">
        <v>54</v>
      </c>
      <c r="E59" s="3" t="s">
        <v>137</v>
      </c>
      <c r="F59" s="3" t="s">
        <v>309</v>
      </c>
      <c r="G59" s="3" t="s">
        <v>320</v>
      </c>
      <c r="H59" s="3" t="s">
        <v>321</v>
      </c>
      <c r="I59" s="3" t="s">
        <v>318</v>
      </c>
    </row>
    <row r="60" spans="1:9" ht="12.75">
      <c r="A60" s="2" t="s">
        <v>322</v>
      </c>
      <c r="B60" s="2" t="s">
        <v>258</v>
      </c>
      <c r="C60" s="2" t="s">
        <v>323</v>
      </c>
      <c r="D60" s="2" t="s">
        <v>54</v>
      </c>
      <c r="E60" s="3" t="e">
        <v>#N/A</v>
      </c>
      <c r="F60" s="3" t="e">
        <v>#N/A</v>
      </c>
      <c r="G60" s="3">
        <v>0</v>
      </c>
      <c r="H60" s="3" t="e">
        <v>#N/A</v>
      </c>
      <c r="I60" s="3">
        <v>0</v>
      </c>
    </row>
    <row r="61" spans="1:9" ht="12.75">
      <c r="A61" s="2" t="s">
        <v>324</v>
      </c>
      <c r="B61" s="2" t="s">
        <v>263</v>
      </c>
      <c r="C61" s="2" t="s">
        <v>325</v>
      </c>
      <c r="D61" s="2" t="s">
        <v>54</v>
      </c>
      <c r="E61" s="3" t="s">
        <v>137</v>
      </c>
      <c r="F61" s="3" t="s">
        <v>326</v>
      </c>
      <c r="G61" s="3" t="s">
        <v>327</v>
      </c>
      <c r="H61" s="3" t="s">
        <v>328</v>
      </c>
      <c r="I61" s="3" t="s">
        <v>329</v>
      </c>
    </row>
    <row r="62" spans="1:9" ht="12.75">
      <c r="A62" s="2" t="s">
        <v>330</v>
      </c>
      <c r="B62" s="2" t="s">
        <v>269</v>
      </c>
      <c r="C62" s="2" t="s">
        <v>331</v>
      </c>
      <c r="D62" s="2" t="s">
        <v>54</v>
      </c>
      <c r="E62" s="3" t="s">
        <v>137</v>
      </c>
      <c r="F62" s="3" t="s">
        <v>326</v>
      </c>
      <c r="G62" s="3" t="s">
        <v>332</v>
      </c>
      <c r="H62" s="3" t="s">
        <v>333</v>
      </c>
      <c r="I62" s="3" t="s">
        <v>334</v>
      </c>
    </row>
    <row r="63" spans="1:9" ht="12.75">
      <c r="A63" s="2" t="s">
        <v>335</v>
      </c>
      <c r="B63" s="2" t="s">
        <v>275</v>
      </c>
      <c r="C63" s="2" t="s">
        <v>336</v>
      </c>
      <c r="D63" s="2" t="s">
        <v>54</v>
      </c>
      <c r="E63" s="3" t="s">
        <v>137</v>
      </c>
      <c r="F63" s="3" t="s">
        <v>326</v>
      </c>
      <c r="G63" s="3" t="s">
        <v>337</v>
      </c>
      <c r="H63" s="3" t="s">
        <v>338</v>
      </c>
      <c r="I63" s="3" t="s">
        <v>339</v>
      </c>
    </row>
    <row r="64" spans="1:9" ht="12.75">
      <c r="A64" s="2" t="s">
        <v>340</v>
      </c>
      <c r="B64" s="2" t="s">
        <v>341</v>
      </c>
      <c r="C64" s="2" t="s">
        <v>342</v>
      </c>
      <c r="D64" s="2" t="s">
        <v>54</v>
      </c>
      <c r="E64" s="3" t="s">
        <v>137</v>
      </c>
      <c r="F64" s="3" t="s">
        <v>326</v>
      </c>
      <c r="G64" s="3" t="s">
        <v>343</v>
      </c>
      <c r="H64" s="3" t="s">
        <v>344</v>
      </c>
      <c r="I64" s="3" t="s">
        <v>345</v>
      </c>
    </row>
    <row r="65" spans="1:9" ht="12.75">
      <c r="A65" s="2" t="s">
        <v>346</v>
      </c>
      <c r="B65" s="2" t="s">
        <v>347</v>
      </c>
      <c r="C65" s="2" t="s">
        <v>348</v>
      </c>
      <c r="D65" s="2" t="s">
        <v>54</v>
      </c>
      <c r="E65" s="3" t="s">
        <v>137</v>
      </c>
      <c r="F65" s="3" t="s">
        <v>326</v>
      </c>
      <c r="G65" s="3" t="s">
        <v>349</v>
      </c>
      <c r="H65" s="3" t="s">
        <v>350</v>
      </c>
      <c r="I65" s="3" t="s">
        <v>351</v>
      </c>
    </row>
    <row r="66" spans="1:9" ht="12.75">
      <c r="A66" s="2" t="s">
        <v>352</v>
      </c>
      <c r="B66" s="2" t="s">
        <v>353</v>
      </c>
      <c r="C66" s="2" t="s">
        <v>354</v>
      </c>
      <c r="D66" s="2" t="s">
        <v>54</v>
      </c>
      <c r="E66" s="3" t="s">
        <v>137</v>
      </c>
      <c r="F66" s="3" t="s">
        <v>326</v>
      </c>
      <c r="G66" s="3" t="s">
        <v>355</v>
      </c>
      <c r="H66" s="3" t="s">
        <v>356</v>
      </c>
      <c r="I66" s="3" t="s">
        <v>352</v>
      </c>
    </row>
    <row r="67" spans="1:9" ht="12.75">
      <c r="A67" s="2" t="s">
        <v>357</v>
      </c>
      <c r="B67" s="2" t="s">
        <v>358</v>
      </c>
      <c r="C67" s="2" t="s">
        <v>359</v>
      </c>
      <c r="D67" s="2" t="s">
        <v>54</v>
      </c>
      <c r="E67" s="3" t="s">
        <v>137</v>
      </c>
      <c r="F67" s="3" t="s">
        <v>326</v>
      </c>
      <c r="G67" s="3" t="s">
        <v>360</v>
      </c>
      <c r="H67" s="3" t="s">
        <v>361</v>
      </c>
      <c r="I67" s="3" t="s">
        <v>362</v>
      </c>
    </row>
    <row r="68" spans="1:9" ht="12.75">
      <c r="A68" s="2" t="s">
        <v>23</v>
      </c>
      <c r="B68" s="2" t="s">
        <v>281</v>
      </c>
      <c r="C68" s="2" t="s">
        <v>363</v>
      </c>
      <c r="D68" s="2" t="s">
        <v>54</v>
      </c>
      <c r="E68" s="3" t="e">
        <v>#N/A</v>
      </c>
      <c r="F68" s="3" t="e">
        <v>#N/A</v>
      </c>
      <c r="G68" s="3">
        <v>0</v>
      </c>
      <c r="H68" s="3" t="e">
        <v>#N/A</v>
      </c>
      <c r="I68" s="3">
        <v>0</v>
      </c>
    </row>
    <row r="69" spans="1:9" ht="12.75">
      <c r="A69" s="2" t="s">
        <v>364</v>
      </c>
      <c r="B69" s="2" t="s">
        <v>286</v>
      </c>
      <c r="C69" s="2" t="s">
        <v>365</v>
      </c>
      <c r="D69" s="2" t="s">
        <v>54</v>
      </c>
      <c r="E69" s="3" t="s">
        <v>137</v>
      </c>
      <c r="F69" s="3" t="s">
        <v>326</v>
      </c>
      <c r="G69" s="3" t="s">
        <v>366</v>
      </c>
      <c r="H69" s="3" t="s">
        <v>367</v>
      </c>
      <c r="I69" s="3" t="s">
        <v>368</v>
      </c>
    </row>
    <row r="70" spans="1:9" ht="12.75">
      <c r="A70" s="2" t="s">
        <v>369</v>
      </c>
      <c r="B70" s="2" t="s">
        <v>290</v>
      </c>
      <c r="C70" s="2" t="s">
        <v>370</v>
      </c>
      <c r="D70" s="2" t="s">
        <v>54</v>
      </c>
      <c r="E70" s="3" t="s">
        <v>137</v>
      </c>
      <c r="F70" s="3" t="s">
        <v>326</v>
      </c>
      <c r="G70" s="3" t="s">
        <v>371</v>
      </c>
      <c r="H70" s="3" t="s">
        <v>372</v>
      </c>
      <c r="I70" s="3" t="s">
        <v>373</v>
      </c>
    </row>
    <row r="71" spans="1:9" ht="12.75">
      <c r="A71" s="2" t="s">
        <v>24</v>
      </c>
      <c r="B71" s="2" t="s">
        <v>293</v>
      </c>
      <c r="C71" s="2" t="s">
        <v>374</v>
      </c>
      <c r="D71" s="2" t="s">
        <v>54</v>
      </c>
      <c r="E71" s="3" t="s">
        <v>137</v>
      </c>
      <c r="F71" s="3" t="s">
        <v>375</v>
      </c>
      <c r="G71" s="3" t="s">
        <v>376</v>
      </c>
      <c r="H71" s="3" t="s">
        <v>377</v>
      </c>
      <c r="I71" s="3" t="s">
        <v>24</v>
      </c>
    </row>
    <row r="72" spans="1:9" ht="12.75">
      <c r="A72" s="2" t="s">
        <v>378</v>
      </c>
      <c r="B72" s="2" t="s">
        <v>379</v>
      </c>
      <c r="C72" s="2" t="s">
        <v>380</v>
      </c>
      <c r="D72" s="2" t="s">
        <v>54</v>
      </c>
      <c r="E72" s="3" t="s">
        <v>137</v>
      </c>
      <c r="F72" s="3" t="s">
        <v>375</v>
      </c>
      <c r="G72" s="3" t="s">
        <v>381</v>
      </c>
      <c r="H72" s="3" t="s">
        <v>382</v>
      </c>
      <c r="I72" s="3" t="s">
        <v>378</v>
      </c>
    </row>
    <row r="73" spans="1:9" ht="12.75">
      <c r="A73" s="2" t="s">
        <v>383</v>
      </c>
      <c r="B73" s="2" t="s">
        <v>299</v>
      </c>
      <c r="C73" s="2" t="s">
        <v>384</v>
      </c>
      <c r="D73" s="2" t="s">
        <v>54</v>
      </c>
      <c r="E73" s="3" t="s">
        <v>137</v>
      </c>
      <c r="F73" s="3" t="s">
        <v>375</v>
      </c>
      <c r="G73" s="3" t="s">
        <v>385</v>
      </c>
      <c r="H73" s="3" t="s">
        <v>386</v>
      </c>
      <c r="I73" s="3" t="s">
        <v>387</v>
      </c>
    </row>
    <row r="74" spans="1:9" ht="12.75">
      <c r="A74" s="2" t="s">
        <v>388</v>
      </c>
      <c r="B74" s="2" t="s">
        <v>310</v>
      </c>
      <c r="C74" s="2" t="s">
        <v>389</v>
      </c>
      <c r="D74" s="2" t="s">
        <v>54</v>
      </c>
      <c r="E74" s="3" t="s">
        <v>137</v>
      </c>
      <c r="F74" s="3" t="s">
        <v>390</v>
      </c>
      <c r="G74" s="3" t="s">
        <v>391</v>
      </c>
      <c r="H74" s="3" t="s">
        <v>392</v>
      </c>
      <c r="I74" s="3" t="s">
        <v>393</v>
      </c>
    </row>
    <row r="75" spans="1:9" ht="12.75">
      <c r="A75" s="2" t="s">
        <v>394</v>
      </c>
      <c r="B75" s="2" t="s">
        <v>316</v>
      </c>
      <c r="C75" s="2" t="s">
        <v>395</v>
      </c>
      <c r="D75" s="2" t="s">
        <v>54</v>
      </c>
      <c r="E75" s="3" t="s">
        <v>137</v>
      </c>
      <c r="F75" s="3" t="s">
        <v>390</v>
      </c>
      <c r="G75" s="3" t="s">
        <v>396</v>
      </c>
      <c r="H75" s="3" t="s">
        <v>397</v>
      </c>
      <c r="I75" s="3" t="s">
        <v>394</v>
      </c>
    </row>
    <row r="76" spans="1:9" ht="12.75">
      <c r="A76" s="2" t="s">
        <v>398</v>
      </c>
      <c r="B76" s="2" t="s">
        <v>320</v>
      </c>
      <c r="C76" s="2" t="s">
        <v>399</v>
      </c>
      <c r="D76" s="2" t="s">
        <v>54</v>
      </c>
      <c r="E76" s="3" t="s">
        <v>137</v>
      </c>
      <c r="F76" s="3" t="s">
        <v>390</v>
      </c>
      <c r="G76" s="3" t="s">
        <v>400</v>
      </c>
      <c r="H76" s="3" t="s">
        <v>401</v>
      </c>
      <c r="I76" s="3" t="s">
        <v>402</v>
      </c>
    </row>
    <row r="77" spans="1:9" ht="12.75">
      <c r="A77" s="2" t="s">
        <v>403</v>
      </c>
      <c r="B77" s="2" t="s">
        <v>404</v>
      </c>
      <c r="C77" s="2" t="s">
        <v>405</v>
      </c>
      <c r="D77" s="2" t="s">
        <v>54</v>
      </c>
      <c r="E77" s="3" t="s">
        <v>137</v>
      </c>
      <c r="F77" s="3" t="s">
        <v>390</v>
      </c>
      <c r="G77" s="3" t="s">
        <v>406</v>
      </c>
      <c r="H77" s="3" t="s">
        <v>407</v>
      </c>
      <c r="I77" s="3" t="s">
        <v>408</v>
      </c>
    </row>
    <row r="78" spans="1:9" ht="12.75">
      <c r="A78" s="2" t="s">
        <v>409</v>
      </c>
      <c r="B78" s="2" t="s">
        <v>410</v>
      </c>
      <c r="C78" s="2" t="s">
        <v>411</v>
      </c>
      <c r="D78" s="2" t="s">
        <v>54</v>
      </c>
      <c r="E78" s="3" t="s">
        <v>137</v>
      </c>
      <c r="F78" s="3" t="s">
        <v>390</v>
      </c>
      <c r="G78" s="3" t="s">
        <v>412</v>
      </c>
      <c r="H78" s="3" t="s">
        <v>413</v>
      </c>
      <c r="I78" s="3" t="s">
        <v>414</v>
      </c>
    </row>
    <row r="79" spans="1:9" ht="12.75">
      <c r="A79" s="2" t="s">
        <v>415</v>
      </c>
      <c r="B79" s="2" t="s">
        <v>416</v>
      </c>
      <c r="C79" s="2" t="s">
        <v>417</v>
      </c>
      <c r="D79" s="2" t="s">
        <v>54</v>
      </c>
      <c r="E79" s="3" t="s">
        <v>137</v>
      </c>
      <c r="F79" s="3" t="s">
        <v>390</v>
      </c>
      <c r="G79" s="3" t="s">
        <v>418</v>
      </c>
      <c r="H79" s="3" t="s">
        <v>419</v>
      </c>
      <c r="I79" s="3" t="s">
        <v>415</v>
      </c>
    </row>
    <row r="80" spans="1:9" ht="12.75">
      <c r="A80" s="2" t="s">
        <v>420</v>
      </c>
      <c r="B80" s="2" t="s">
        <v>421</v>
      </c>
      <c r="C80" s="2" t="s">
        <v>422</v>
      </c>
      <c r="D80" s="2" t="s">
        <v>54</v>
      </c>
      <c r="E80" s="3" t="s">
        <v>137</v>
      </c>
      <c r="F80" s="3" t="s">
        <v>390</v>
      </c>
      <c r="G80" s="3" t="s">
        <v>423</v>
      </c>
      <c r="H80" s="3" t="s">
        <v>424</v>
      </c>
      <c r="I80" s="3" t="s">
        <v>425</v>
      </c>
    </row>
    <row r="81" spans="1:9" ht="12.75">
      <c r="A81" s="2" t="s">
        <v>426</v>
      </c>
      <c r="B81" s="2" t="s">
        <v>427</v>
      </c>
      <c r="C81" s="2" t="s">
        <v>428</v>
      </c>
      <c r="D81" s="2" t="s">
        <v>54</v>
      </c>
      <c r="E81" s="3" t="s">
        <v>137</v>
      </c>
      <c r="F81" s="3" t="s">
        <v>390</v>
      </c>
      <c r="G81" s="3" t="s">
        <v>429</v>
      </c>
      <c r="H81" s="3" t="s">
        <v>430</v>
      </c>
      <c r="I81" s="3" t="s">
        <v>431</v>
      </c>
    </row>
    <row r="82" spans="1:9" ht="12.75">
      <c r="A82" s="2" t="s">
        <v>432</v>
      </c>
      <c r="B82" s="2" t="s">
        <v>433</v>
      </c>
      <c r="C82" s="2" t="s">
        <v>434</v>
      </c>
      <c r="D82" s="2" t="s">
        <v>54</v>
      </c>
      <c r="E82" s="3" t="s">
        <v>137</v>
      </c>
      <c r="F82" s="3" t="s">
        <v>390</v>
      </c>
      <c r="G82" s="3" t="s">
        <v>435</v>
      </c>
      <c r="H82" s="3" t="s">
        <v>436</v>
      </c>
      <c r="I82" s="3" t="s">
        <v>388</v>
      </c>
    </row>
    <row r="83" spans="1:9" ht="12.75">
      <c r="A83" s="2" t="s">
        <v>437</v>
      </c>
      <c r="B83" s="2" t="s">
        <v>327</v>
      </c>
      <c r="C83" s="2" t="s">
        <v>438</v>
      </c>
      <c r="D83" s="2" t="s">
        <v>54</v>
      </c>
      <c r="E83" s="3" t="s">
        <v>137</v>
      </c>
      <c r="F83" s="3" t="s">
        <v>439</v>
      </c>
      <c r="G83" s="3" t="s">
        <v>440</v>
      </c>
      <c r="H83" s="3" t="s">
        <v>441</v>
      </c>
      <c r="I83" s="3" t="s">
        <v>442</v>
      </c>
    </row>
    <row r="84" spans="1:9" ht="12.75">
      <c r="A84" s="2" t="s">
        <v>443</v>
      </c>
      <c r="B84" s="2" t="s">
        <v>332</v>
      </c>
      <c r="C84" s="2" t="s">
        <v>444</v>
      </c>
      <c r="D84" s="2" t="s">
        <v>54</v>
      </c>
      <c r="E84" s="3" t="s">
        <v>137</v>
      </c>
      <c r="F84" s="3" t="s">
        <v>439</v>
      </c>
      <c r="G84" s="3" t="s">
        <v>445</v>
      </c>
      <c r="H84" s="3" t="s">
        <v>446</v>
      </c>
      <c r="I84" s="3" t="s">
        <v>443</v>
      </c>
    </row>
    <row r="85" spans="1:9" ht="12.75">
      <c r="A85" s="2" t="s">
        <v>447</v>
      </c>
      <c r="B85" s="2" t="s">
        <v>337</v>
      </c>
      <c r="C85" s="2" t="s">
        <v>448</v>
      </c>
      <c r="D85" s="2" t="s">
        <v>54</v>
      </c>
      <c r="E85" s="3" t="e">
        <v>#N/A</v>
      </c>
      <c r="F85" s="3" t="e">
        <v>#N/A</v>
      </c>
      <c r="G85" s="3">
        <v>0</v>
      </c>
      <c r="H85" s="3" t="e">
        <v>#N/A</v>
      </c>
      <c r="I85" s="3">
        <v>0</v>
      </c>
    </row>
    <row r="86" spans="1:9" ht="12.75">
      <c r="A86" s="2" t="s">
        <v>449</v>
      </c>
      <c r="B86" s="2" t="s">
        <v>343</v>
      </c>
      <c r="C86" s="2" t="s">
        <v>450</v>
      </c>
      <c r="D86" s="2" t="s">
        <v>54</v>
      </c>
      <c r="E86" s="3" t="s">
        <v>137</v>
      </c>
      <c r="F86" s="3" t="s">
        <v>439</v>
      </c>
      <c r="G86" s="3" t="s">
        <v>451</v>
      </c>
      <c r="H86" s="3" t="s">
        <v>452</v>
      </c>
      <c r="I86" s="3" t="s">
        <v>453</v>
      </c>
    </row>
    <row r="87" spans="1:9" ht="12.75">
      <c r="A87" s="2" t="s">
        <v>454</v>
      </c>
      <c r="B87" s="2" t="s">
        <v>366</v>
      </c>
      <c r="C87" s="2" t="s">
        <v>455</v>
      </c>
      <c r="D87" s="2" t="s">
        <v>54</v>
      </c>
      <c r="E87" s="3" t="s">
        <v>137</v>
      </c>
      <c r="F87" s="3" t="s">
        <v>439</v>
      </c>
      <c r="G87" s="3" t="s">
        <v>456</v>
      </c>
      <c r="H87" s="3" t="s">
        <v>457</v>
      </c>
      <c r="I87" s="3" t="s">
        <v>458</v>
      </c>
    </row>
    <row r="88" spans="1:9" ht="12.75">
      <c r="A88" s="2" t="s">
        <v>459</v>
      </c>
      <c r="B88" s="2" t="s">
        <v>349</v>
      </c>
      <c r="C88" s="2" t="s">
        <v>460</v>
      </c>
      <c r="D88" s="2" t="s">
        <v>54</v>
      </c>
      <c r="E88" s="3" t="s">
        <v>137</v>
      </c>
      <c r="F88" s="3" t="s">
        <v>439</v>
      </c>
      <c r="G88" s="3" t="s">
        <v>461</v>
      </c>
      <c r="H88" s="3" t="s">
        <v>462</v>
      </c>
      <c r="I88" s="3" t="s">
        <v>463</v>
      </c>
    </row>
    <row r="89" spans="1:9" ht="12.75">
      <c r="A89" s="2" t="s">
        <v>25</v>
      </c>
      <c r="B89" s="2" t="s">
        <v>376</v>
      </c>
      <c r="C89" s="2" t="s">
        <v>464</v>
      </c>
      <c r="D89" s="2" t="s">
        <v>54</v>
      </c>
      <c r="E89" s="3" t="s">
        <v>137</v>
      </c>
      <c r="F89" s="3" t="s">
        <v>439</v>
      </c>
      <c r="G89" s="3" t="s">
        <v>465</v>
      </c>
      <c r="H89" s="3" t="s">
        <v>466</v>
      </c>
      <c r="I89" s="3" t="s">
        <v>467</v>
      </c>
    </row>
    <row r="90" spans="1:9" ht="12.75">
      <c r="A90" s="2" t="s">
        <v>468</v>
      </c>
      <c r="B90" s="2" t="s">
        <v>381</v>
      </c>
      <c r="C90" s="2" t="s">
        <v>469</v>
      </c>
      <c r="D90" s="2" t="s">
        <v>54</v>
      </c>
      <c r="E90" s="3" t="s">
        <v>137</v>
      </c>
      <c r="F90" s="3" t="s">
        <v>439</v>
      </c>
      <c r="G90" s="3" t="s">
        <v>470</v>
      </c>
      <c r="H90" s="3" t="s">
        <v>471</v>
      </c>
      <c r="I90" s="3" t="s">
        <v>468</v>
      </c>
    </row>
    <row r="91" spans="1:9" ht="12.75">
      <c r="A91" s="2" t="s">
        <v>472</v>
      </c>
      <c r="B91" s="2" t="s">
        <v>385</v>
      </c>
      <c r="C91" s="2" t="s">
        <v>473</v>
      </c>
      <c r="D91" s="2" t="s">
        <v>54</v>
      </c>
      <c r="E91" s="3" t="s">
        <v>137</v>
      </c>
      <c r="F91" s="3" t="s">
        <v>439</v>
      </c>
      <c r="G91" s="3" t="s">
        <v>474</v>
      </c>
      <c r="H91" s="3" t="s">
        <v>475</v>
      </c>
      <c r="I91" s="3" t="s">
        <v>476</v>
      </c>
    </row>
    <row r="92" spans="1:9" ht="12.75">
      <c r="A92" s="2" t="s">
        <v>477</v>
      </c>
      <c r="B92" s="2" t="s">
        <v>478</v>
      </c>
      <c r="C92" s="2" t="s">
        <v>479</v>
      </c>
      <c r="D92" s="2" t="s">
        <v>54</v>
      </c>
      <c r="E92" s="3" t="s">
        <v>137</v>
      </c>
      <c r="F92" s="3" t="s">
        <v>439</v>
      </c>
      <c r="G92" s="3" t="s">
        <v>480</v>
      </c>
      <c r="H92" s="3" t="s">
        <v>481</v>
      </c>
      <c r="I92" s="3" t="s">
        <v>482</v>
      </c>
    </row>
    <row r="93" spans="1:9" ht="12.75">
      <c r="A93" s="2" t="s">
        <v>483</v>
      </c>
      <c r="B93" s="2" t="s">
        <v>484</v>
      </c>
      <c r="C93" s="2" t="s">
        <v>485</v>
      </c>
      <c r="D93" s="2" t="s">
        <v>54</v>
      </c>
      <c r="E93" s="3" t="s">
        <v>137</v>
      </c>
      <c r="F93" s="3" t="s">
        <v>439</v>
      </c>
      <c r="G93" s="3" t="s">
        <v>486</v>
      </c>
      <c r="H93" s="3" t="s">
        <v>487</v>
      </c>
      <c r="I93" s="3" t="s">
        <v>483</v>
      </c>
    </row>
    <row r="94" spans="1:9" ht="12.75">
      <c r="A94" s="2" t="s">
        <v>488</v>
      </c>
      <c r="B94" s="2" t="s">
        <v>489</v>
      </c>
      <c r="C94" s="2" t="s">
        <v>490</v>
      </c>
      <c r="D94" s="2" t="s">
        <v>54</v>
      </c>
      <c r="E94" s="3" t="s">
        <v>137</v>
      </c>
      <c r="F94" s="3" t="s">
        <v>439</v>
      </c>
      <c r="G94" s="3" t="s">
        <v>491</v>
      </c>
      <c r="H94" s="3" t="s">
        <v>492</v>
      </c>
      <c r="I94" s="3" t="s">
        <v>493</v>
      </c>
    </row>
    <row r="95" spans="1:9" ht="12.75">
      <c r="A95" s="2" t="s">
        <v>494</v>
      </c>
      <c r="B95" s="2" t="s">
        <v>495</v>
      </c>
      <c r="C95" s="2" t="s">
        <v>496</v>
      </c>
      <c r="D95" s="2" t="s">
        <v>54</v>
      </c>
      <c r="E95" s="3" t="s">
        <v>137</v>
      </c>
      <c r="F95" s="3" t="s">
        <v>439</v>
      </c>
      <c r="G95" s="3" t="s">
        <v>497</v>
      </c>
      <c r="H95" s="3" t="s">
        <v>498</v>
      </c>
      <c r="I95" s="3" t="s">
        <v>499</v>
      </c>
    </row>
    <row r="96" spans="1:9" ht="12.75">
      <c r="A96" s="2" t="s">
        <v>500</v>
      </c>
      <c r="B96" s="2" t="s">
        <v>501</v>
      </c>
      <c r="C96" s="2" t="e">
        <v>#N/A</v>
      </c>
      <c r="D96" s="2" t="e">
        <v>#N/A</v>
      </c>
      <c r="E96" s="3" t="e">
        <v>#N/A</v>
      </c>
      <c r="F96" s="3" t="e">
        <v>#N/A</v>
      </c>
      <c r="G96" s="3" t="e">
        <v>#N/A</v>
      </c>
      <c r="H96" s="3" t="e">
        <v>#N/A</v>
      </c>
      <c r="I96" s="3" t="e">
        <v>#N/A</v>
      </c>
    </row>
    <row r="97" spans="1:9" ht="12.75">
      <c r="A97" s="2" t="s">
        <v>26</v>
      </c>
      <c r="B97" s="2" t="s">
        <v>391</v>
      </c>
      <c r="C97" s="2" t="s">
        <v>502</v>
      </c>
      <c r="D97" s="2" t="s">
        <v>54</v>
      </c>
      <c r="E97" s="3" t="s">
        <v>137</v>
      </c>
      <c r="F97" s="3" t="s">
        <v>503</v>
      </c>
      <c r="G97" s="3" t="s">
        <v>504</v>
      </c>
      <c r="H97" s="3" t="s">
        <v>505</v>
      </c>
      <c r="I97" s="3" t="s">
        <v>506</v>
      </c>
    </row>
    <row r="98" spans="1:9" ht="12.75">
      <c r="A98" s="2" t="s">
        <v>507</v>
      </c>
      <c r="B98" s="2" t="s">
        <v>396</v>
      </c>
      <c r="C98" s="2" t="s">
        <v>508</v>
      </c>
      <c r="D98" s="2" t="s">
        <v>54</v>
      </c>
      <c r="E98" s="3" t="s">
        <v>137</v>
      </c>
      <c r="F98" s="3" t="s">
        <v>503</v>
      </c>
      <c r="G98" s="3" t="s">
        <v>509</v>
      </c>
      <c r="H98" s="3" t="s">
        <v>510</v>
      </c>
      <c r="I98" s="3" t="s">
        <v>511</v>
      </c>
    </row>
    <row r="99" spans="1:9" ht="12.75">
      <c r="A99" s="2" t="s">
        <v>512</v>
      </c>
      <c r="B99" s="2" t="s">
        <v>412</v>
      </c>
      <c r="C99" s="2" t="s">
        <v>513</v>
      </c>
      <c r="D99" s="2" t="s">
        <v>54</v>
      </c>
      <c r="E99" s="3" t="s">
        <v>137</v>
      </c>
      <c r="F99" s="3" t="s">
        <v>503</v>
      </c>
      <c r="G99" s="3" t="s">
        <v>514</v>
      </c>
      <c r="H99" s="3" t="s">
        <v>515</v>
      </c>
      <c r="I99" s="3" t="s">
        <v>516</v>
      </c>
    </row>
    <row r="100" spans="1:9" ht="12.75">
      <c r="A100" s="2" t="s">
        <v>517</v>
      </c>
      <c r="B100" s="2" t="s">
        <v>406</v>
      </c>
      <c r="C100" s="2" t="s">
        <v>518</v>
      </c>
      <c r="D100" s="2" t="s">
        <v>54</v>
      </c>
      <c r="E100" s="3" t="s">
        <v>137</v>
      </c>
      <c r="F100" s="3" t="s">
        <v>503</v>
      </c>
      <c r="G100" s="3" t="s">
        <v>519</v>
      </c>
      <c r="H100" s="3" t="s">
        <v>520</v>
      </c>
      <c r="I100" s="3" t="s">
        <v>521</v>
      </c>
    </row>
    <row r="101" spans="1:9" ht="12.75">
      <c r="A101" s="2" t="s">
        <v>522</v>
      </c>
      <c r="B101" s="2" t="s">
        <v>523</v>
      </c>
      <c r="C101" s="2" t="s">
        <v>524</v>
      </c>
      <c r="D101" s="2" t="s">
        <v>54</v>
      </c>
      <c r="E101" s="3" t="s">
        <v>137</v>
      </c>
      <c r="F101" s="3" t="s">
        <v>503</v>
      </c>
      <c r="G101" s="3" t="s">
        <v>525</v>
      </c>
      <c r="H101" s="3" t="s">
        <v>526</v>
      </c>
      <c r="I101" s="3" t="s">
        <v>527</v>
      </c>
    </row>
    <row r="102" spans="1:9" ht="12.75">
      <c r="A102" s="2" t="s">
        <v>528</v>
      </c>
      <c r="B102" s="2" t="s">
        <v>418</v>
      </c>
      <c r="C102" s="2" t="s">
        <v>529</v>
      </c>
      <c r="D102" s="2" t="s">
        <v>54</v>
      </c>
      <c r="E102" s="3" t="s">
        <v>137</v>
      </c>
      <c r="F102" s="3" t="s">
        <v>503</v>
      </c>
      <c r="G102" s="3" t="s">
        <v>530</v>
      </c>
      <c r="H102" s="3" t="s">
        <v>531</v>
      </c>
      <c r="I102" s="3" t="s">
        <v>532</v>
      </c>
    </row>
    <row r="103" spans="1:9" ht="12.75">
      <c r="A103" s="2" t="s">
        <v>533</v>
      </c>
      <c r="B103" s="2" t="s">
        <v>423</v>
      </c>
      <c r="C103" s="2" t="s">
        <v>534</v>
      </c>
      <c r="D103" s="2" t="s">
        <v>54</v>
      </c>
      <c r="E103" s="3" t="e">
        <v>#N/A</v>
      </c>
      <c r="F103" s="3" t="e">
        <v>#N/A</v>
      </c>
      <c r="G103" s="3">
        <v>0</v>
      </c>
      <c r="H103" s="3" t="e">
        <v>#N/A</v>
      </c>
      <c r="I103" s="3">
        <v>0</v>
      </c>
    </row>
    <row r="104" spans="1:9" ht="12.75">
      <c r="A104" s="2" t="s">
        <v>535</v>
      </c>
      <c r="B104" s="2" t="s">
        <v>429</v>
      </c>
      <c r="C104" s="2" t="s">
        <v>536</v>
      </c>
      <c r="D104" s="2" t="s">
        <v>54</v>
      </c>
      <c r="E104" s="3" t="s">
        <v>137</v>
      </c>
      <c r="F104" s="3" t="s">
        <v>503</v>
      </c>
      <c r="G104" s="3" t="s">
        <v>537</v>
      </c>
      <c r="H104" s="3" t="s">
        <v>538</v>
      </c>
      <c r="I104" s="3" t="s">
        <v>535</v>
      </c>
    </row>
    <row r="105" spans="1:9" ht="12.75">
      <c r="A105" s="2" t="s">
        <v>539</v>
      </c>
      <c r="B105" s="2" t="s">
        <v>435</v>
      </c>
      <c r="C105" s="2" t="s">
        <v>540</v>
      </c>
      <c r="D105" s="2" t="s">
        <v>54</v>
      </c>
      <c r="E105" s="3" t="s">
        <v>137</v>
      </c>
      <c r="F105" s="3" t="s">
        <v>326</v>
      </c>
      <c r="G105" s="3" t="s">
        <v>541</v>
      </c>
      <c r="H105" s="3" t="s">
        <v>542</v>
      </c>
      <c r="I105" s="3" t="s">
        <v>543</v>
      </c>
    </row>
    <row r="106" spans="1:9" ht="12.75">
      <c r="A106" s="2" t="s">
        <v>544</v>
      </c>
      <c r="B106" s="2" t="s">
        <v>440</v>
      </c>
      <c r="C106" s="2" t="s">
        <v>545</v>
      </c>
      <c r="D106" s="2" t="s">
        <v>54</v>
      </c>
      <c r="E106" s="3" t="s">
        <v>137</v>
      </c>
      <c r="F106" s="3" t="s">
        <v>503</v>
      </c>
      <c r="G106" s="3" t="s">
        <v>546</v>
      </c>
      <c r="H106" s="3" t="s">
        <v>547</v>
      </c>
      <c r="I106" s="3" t="s">
        <v>548</v>
      </c>
    </row>
    <row r="107" spans="1:9" ht="12.75">
      <c r="A107" s="2" t="s">
        <v>549</v>
      </c>
      <c r="B107" s="2" t="s">
        <v>445</v>
      </c>
      <c r="C107" s="2" t="s">
        <v>550</v>
      </c>
      <c r="D107" s="2" t="s">
        <v>54</v>
      </c>
      <c r="E107" s="3" t="s">
        <v>137</v>
      </c>
      <c r="F107" s="3" t="s">
        <v>503</v>
      </c>
      <c r="G107" s="3" t="s">
        <v>551</v>
      </c>
      <c r="H107" s="3" t="s">
        <v>552</v>
      </c>
      <c r="I107" s="3" t="s">
        <v>553</v>
      </c>
    </row>
    <row r="108" spans="1:9" ht="12.75">
      <c r="A108" s="2" t="s">
        <v>554</v>
      </c>
      <c r="B108" s="2" t="s">
        <v>555</v>
      </c>
      <c r="C108" s="2" t="s">
        <v>556</v>
      </c>
      <c r="D108" s="2" t="s">
        <v>54</v>
      </c>
      <c r="E108" s="3" t="s">
        <v>137</v>
      </c>
      <c r="F108" s="3" t="s">
        <v>503</v>
      </c>
      <c r="G108" s="3" t="s">
        <v>557</v>
      </c>
      <c r="H108" s="3" t="s">
        <v>558</v>
      </c>
      <c r="I108" s="3" t="s">
        <v>559</v>
      </c>
    </row>
    <row r="109" spans="1:9" ht="12.75">
      <c r="A109" s="2" t="s">
        <v>560</v>
      </c>
      <c r="B109" s="2" t="s">
        <v>451</v>
      </c>
      <c r="C109" s="2" t="s">
        <v>561</v>
      </c>
      <c r="D109" s="2" t="s">
        <v>54</v>
      </c>
      <c r="E109" s="3" t="s">
        <v>137</v>
      </c>
      <c r="F109" s="3" t="s">
        <v>503</v>
      </c>
      <c r="G109" s="3" t="s">
        <v>562</v>
      </c>
      <c r="H109" s="3" t="s">
        <v>563</v>
      </c>
      <c r="I109" s="3" t="s">
        <v>564</v>
      </c>
    </row>
    <row r="110" spans="1:9" ht="12.75">
      <c r="A110" s="2" t="s">
        <v>565</v>
      </c>
      <c r="B110" s="2" t="s">
        <v>456</v>
      </c>
      <c r="C110" s="2" t="s">
        <v>566</v>
      </c>
      <c r="D110" s="2" t="s">
        <v>54</v>
      </c>
      <c r="E110" s="3" t="s">
        <v>137</v>
      </c>
      <c r="F110" s="3" t="s">
        <v>503</v>
      </c>
      <c r="G110" s="3" t="s">
        <v>567</v>
      </c>
      <c r="H110" s="3" t="s">
        <v>568</v>
      </c>
      <c r="I110" s="3" t="s">
        <v>565</v>
      </c>
    </row>
    <row r="111" spans="1:9" ht="12.75">
      <c r="A111" s="2" t="s">
        <v>569</v>
      </c>
      <c r="B111" s="2" t="s">
        <v>461</v>
      </c>
      <c r="C111" s="2" t="s">
        <v>570</v>
      </c>
      <c r="D111" s="2" t="s">
        <v>54</v>
      </c>
      <c r="E111" s="3" t="s">
        <v>137</v>
      </c>
      <c r="F111" s="3" t="s">
        <v>571</v>
      </c>
      <c r="G111" s="3" t="s">
        <v>572</v>
      </c>
      <c r="H111" s="3" t="s">
        <v>573</v>
      </c>
      <c r="I111" s="3" t="s">
        <v>574</v>
      </c>
    </row>
    <row r="112" spans="1:9" ht="12.75">
      <c r="A112" s="2" t="s">
        <v>575</v>
      </c>
      <c r="B112" s="2" t="s">
        <v>576</v>
      </c>
      <c r="C112" s="2" t="s">
        <v>577</v>
      </c>
      <c r="D112" s="2" t="s">
        <v>54</v>
      </c>
      <c r="E112" s="3" t="s">
        <v>137</v>
      </c>
      <c r="F112" s="3" t="s">
        <v>503</v>
      </c>
      <c r="G112" s="3" t="s">
        <v>578</v>
      </c>
      <c r="H112" s="3" t="s">
        <v>579</v>
      </c>
      <c r="I112" s="3" t="s">
        <v>580</v>
      </c>
    </row>
    <row r="113" spans="1:9" ht="12.75">
      <c r="A113" s="2" t="s">
        <v>581</v>
      </c>
      <c r="B113" s="2" t="s">
        <v>465</v>
      </c>
      <c r="C113" s="2" t="s">
        <v>582</v>
      </c>
      <c r="D113" s="2" t="s">
        <v>54</v>
      </c>
      <c r="E113" s="3" t="s">
        <v>137</v>
      </c>
      <c r="F113" s="3" t="s">
        <v>571</v>
      </c>
      <c r="G113" s="3" t="s">
        <v>583</v>
      </c>
      <c r="H113" s="3" t="s">
        <v>584</v>
      </c>
      <c r="I113" s="3" t="s">
        <v>585</v>
      </c>
    </row>
    <row r="114" spans="1:9" ht="12.75">
      <c r="A114" s="2" t="s">
        <v>586</v>
      </c>
      <c r="B114" s="2" t="s">
        <v>470</v>
      </c>
      <c r="C114" s="2" t="s">
        <v>587</v>
      </c>
      <c r="D114" s="2" t="s">
        <v>54</v>
      </c>
      <c r="E114" s="3" t="s">
        <v>137</v>
      </c>
      <c r="F114" s="3" t="s">
        <v>571</v>
      </c>
      <c r="G114" s="3" t="s">
        <v>588</v>
      </c>
      <c r="H114" s="3" t="s">
        <v>589</v>
      </c>
      <c r="I114" s="3" t="s">
        <v>590</v>
      </c>
    </row>
    <row r="115" spans="1:9" ht="12.75">
      <c r="A115" s="2" t="s">
        <v>591</v>
      </c>
      <c r="B115" s="2" t="s">
        <v>474</v>
      </c>
      <c r="C115" s="2" t="s">
        <v>592</v>
      </c>
      <c r="D115" s="2" t="s">
        <v>54</v>
      </c>
      <c r="E115" s="3" t="s">
        <v>137</v>
      </c>
      <c r="F115" s="3" t="s">
        <v>571</v>
      </c>
      <c r="G115" s="3" t="s">
        <v>593</v>
      </c>
      <c r="H115" s="3" t="s">
        <v>594</v>
      </c>
      <c r="I115" s="3" t="s">
        <v>595</v>
      </c>
    </row>
    <row r="116" spans="1:9" ht="12.75">
      <c r="A116" s="2" t="s">
        <v>596</v>
      </c>
      <c r="B116" s="2" t="s">
        <v>480</v>
      </c>
      <c r="C116" s="2" t="s">
        <v>597</v>
      </c>
      <c r="D116" s="2" t="s">
        <v>54</v>
      </c>
      <c r="E116" s="3" t="s">
        <v>137</v>
      </c>
      <c r="F116" s="3" t="s">
        <v>571</v>
      </c>
      <c r="G116" s="3" t="s">
        <v>598</v>
      </c>
      <c r="H116" s="3" t="s">
        <v>599</v>
      </c>
      <c r="I116" s="3" t="s">
        <v>596</v>
      </c>
    </row>
    <row r="117" spans="1:9" ht="12.75">
      <c r="A117" s="2" t="s">
        <v>600</v>
      </c>
      <c r="B117" s="2" t="s">
        <v>486</v>
      </c>
      <c r="C117" s="2" t="s">
        <v>601</v>
      </c>
      <c r="D117" s="2" t="s">
        <v>54</v>
      </c>
      <c r="E117" s="3" t="s">
        <v>137</v>
      </c>
      <c r="F117" s="3" t="s">
        <v>571</v>
      </c>
      <c r="G117" s="3" t="s">
        <v>602</v>
      </c>
      <c r="H117" s="3" t="s">
        <v>603</v>
      </c>
      <c r="I117" s="3" t="s">
        <v>604</v>
      </c>
    </row>
    <row r="118" spans="1:9" ht="12.75">
      <c r="A118" s="2" t="s">
        <v>605</v>
      </c>
      <c r="B118" s="2" t="s">
        <v>606</v>
      </c>
      <c r="C118" s="2" t="s">
        <v>607</v>
      </c>
      <c r="D118" s="2" t="s">
        <v>54</v>
      </c>
      <c r="E118" s="3" t="s">
        <v>137</v>
      </c>
      <c r="F118" s="3" t="s">
        <v>571</v>
      </c>
      <c r="G118" s="3" t="s">
        <v>608</v>
      </c>
      <c r="H118" s="3" t="s">
        <v>609</v>
      </c>
      <c r="I118" s="3" t="s">
        <v>610</v>
      </c>
    </row>
    <row r="119" spans="1:9" ht="12.75">
      <c r="A119" s="2" t="s">
        <v>611</v>
      </c>
      <c r="B119" s="2" t="s">
        <v>583</v>
      </c>
      <c r="C119" s="2" t="s">
        <v>612</v>
      </c>
      <c r="D119" s="2" t="s">
        <v>54</v>
      </c>
      <c r="E119" s="3" t="s">
        <v>137</v>
      </c>
      <c r="F119" s="3" t="s">
        <v>613</v>
      </c>
      <c r="G119" s="3" t="s">
        <v>614</v>
      </c>
      <c r="H119" s="3" t="s">
        <v>615</v>
      </c>
      <c r="I119" s="3" t="s">
        <v>616</v>
      </c>
    </row>
    <row r="120" spans="1:9" ht="12.75">
      <c r="A120" s="2" t="s">
        <v>617</v>
      </c>
      <c r="B120" s="2" t="s">
        <v>588</v>
      </c>
      <c r="C120" s="2" t="s">
        <v>618</v>
      </c>
      <c r="D120" s="2" t="s">
        <v>54</v>
      </c>
      <c r="E120" s="3" t="s">
        <v>137</v>
      </c>
      <c r="F120" s="3" t="s">
        <v>613</v>
      </c>
      <c r="G120" s="3" t="s">
        <v>619</v>
      </c>
      <c r="H120" s="3" t="s">
        <v>620</v>
      </c>
      <c r="I120" s="3" t="s">
        <v>621</v>
      </c>
    </row>
    <row r="121" spans="1:9" ht="12.75">
      <c r="A121" s="2" t="s">
        <v>622</v>
      </c>
      <c r="B121" s="2" t="s">
        <v>593</v>
      </c>
      <c r="C121" s="2" t="s">
        <v>623</v>
      </c>
      <c r="D121" s="2" t="s">
        <v>54</v>
      </c>
      <c r="E121" s="3" t="s">
        <v>137</v>
      </c>
      <c r="F121" s="3" t="s">
        <v>613</v>
      </c>
      <c r="G121" s="3" t="s">
        <v>624</v>
      </c>
      <c r="H121" s="3" t="s">
        <v>625</v>
      </c>
      <c r="I121" s="3" t="s">
        <v>626</v>
      </c>
    </row>
    <row r="122" spans="1:9" ht="12.75">
      <c r="A122" s="2" t="s">
        <v>627</v>
      </c>
      <c r="B122" s="2" t="s">
        <v>598</v>
      </c>
      <c r="C122" s="2" t="s">
        <v>628</v>
      </c>
      <c r="D122" s="2" t="s">
        <v>54</v>
      </c>
      <c r="E122" s="3" t="s">
        <v>137</v>
      </c>
      <c r="F122" s="3" t="s">
        <v>613</v>
      </c>
      <c r="G122" s="3" t="s">
        <v>629</v>
      </c>
      <c r="H122" s="3" t="s">
        <v>630</v>
      </c>
      <c r="I122" s="3" t="s">
        <v>631</v>
      </c>
    </row>
    <row r="123" spans="1:9" ht="12.75">
      <c r="A123" s="2" t="s">
        <v>27</v>
      </c>
      <c r="B123" s="2" t="s">
        <v>632</v>
      </c>
      <c r="C123" s="2" t="s">
        <v>633</v>
      </c>
      <c r="D123" s="2" t="s">
        <v>54</v>
      </c>
      <c r="E123" s="3" t="s">
        <v>137</v>
      </c>
      <c r="F123" s="3" t="s">
        <v>613</v>
      </c>
      <c r="G123" s="3" t="s">
        <v>634</v>
      </c>
      <c r="H123" s="3" t="s">
        <v>635</v>
      </c>
      <c r="I123" s="3" t="s">
        <v>636</v>
      </c>
    </row>
    <row r="124" spans="1:9" ht="12.75">
      <c r="A124" s="2" t="s">
        <v>637</v>
      </c>
      <c r="B124" s="2" t="s">
        <v>638</v>
      </c>
      <c r="C124" s="2" t="s">
        <v>639</v>
      </c>
      <c r="D124" s="2" t="s">
        <v>54</v>
      </c>
      <c r="E124" s="3" t="s">
        <v>137</v>
      </c>
      <c r="F124" s="3" t="s">
        <v>613</v>
      </c>
      <c r="G124" s="3" t="s">
        <v>640</v>
      </c>
      <c r="H124" s="3" t="s">
        <v>641</v>
      </c>
      <c r="I124" s="3" t="s">
        <v>642</v>
      </c>
    </row>
    <row r="125" spans="1:9" ht="12.75">
      <c r="A125" s="2" t="s">
        <v>643</v>
      </c>
      <c r="B125" s="2" t="s">
        <v>644</v>
      </c>
      <c r="C125" s="2" t="s">
        <v>645</v>
      </c>
      <c r="D125" s="2" t="s">
        <v>54</v>
      </c>
      <c r="E125" s="3" t="s">
        <v>137</v>
      </c>
      <c r="F125" s="3" t="s">
        <v>613</v>
      </c>
      <c r="G125" s="3" t="s">
        <v>646</v>
      </c>
      <c r="H125" s="3" t="s">
        <v>647</v>
      </c>
      <c r="I125" s="3" t="s">
        <v>648</v>
      </c>
    </row>
    <row r="126" spans="1:9" ht="12.75">
      <c r="A126" s="2" t="s">
        <v>649</v>
      </c>
      <c r="B126" s="2" t="s">
        <v>650</v>
      </c>
      <c r="C126" s="2" t="s">
        <v>651</v>
      </c>
      <c r="D126" s="2" t="s">
        <v>54</v>
      </c>
      <c r="E126" s="3" t="s">
        <v>137</v>
      </c>
      <c r="F126" s="3" t="s">
        <v>613</v>
      </c>
      <c r="G126" s="3" t="s">
        <v>652</v>
      </c>
      <c r="H126" s="3" t="s">
        <v>653</v>
      </c>
      <c r="I126" s="3" t="s">
        <v>654</v>
      </c>
    </row>
    <row r="127" spans="1:9" ht="12.75">
      <c r="A127" s="2" t="s">
        <v>655</v>
      </c>
      <c r="B127" s="2" t="s">
        <v>656</v>
      </c>
      <c r="C127" s="2" t="e">
        <v>#N/A</v>
      </c>
      <c r="D127" s="2" t="e">
        <v>#N/A</v>
      </c>
      <c r="E127" s="3" t="e">
        <v>#N/A</v>
      </c>
      <c r="F127" s="3" t="e">
        <v>#N/A</v>
      </c>
      <c r="G127" s="3" t="e">
        <v>#N/A</v>
      </c>
      <c r="H127" s="3" t="e">
        <v>#N/A</v>
      </c>
      <c r="I127" s="3" t="e">
        <v>#N/A</v>
      </c>
    </row>
    <row r="128" spans="1:9" ht="12.75">
      <c r="A128" s="2" t="s">
        <v>38</v>
      </c>
      <c r="B128" s="2" t="s">
        <v>546</v>
      </c>
      <c r="C128" s="2" t="s">
        <v>657</v>
      </c>
      <c r="D128" s="2" t="s">
        <v>54</v>
      </c>
      <c r="E128" s="3" t="s">
        <v>137</v>
      </c>
      <c r="F128" s="3" t="s">
        <v>658</v>
      </c>
      <c r="G128" s="3" t="s">
        <v>659</v>
      </c>
      <c r="H128" s="3" t="s">
        <v>660</v>
      </c>
      <c r="I128" s="3" t="s">
        <v>661</v>
      </c>
    </row>
    <row r="129" spans="1:9" ht="12.75">
      <c r="A129" s="2" t="s">
        <v>38</v>
      </c>
      <c r="B129" s="2" t="s">
        <v>662</v>
      </c>
      <c r="C129" s="2" t="s">
        <v>663</v>
      </c>
      <c r="D129" s="2" t="s">
        <v>54</v>
      </c>
      <c r="E129" s="3" t="s">
        <v>137</v>
      </c>
      <c r="F129" s="3" t="s">
        <v>658</v>
      </c>
      <c r="G129" s="3" t="s">
        <v>664</v>
      </c>
      <c r="H129" s="3" t="s">
        <v>665</v>
      </c>
      <c r="I129" s="3" t="s">
        <v>38</v>
      </c>
    </row>
    <row r="130" spans="1:9" ht="12.75">
      <c r="A130" s="2" t="s">
        <v>28</v>
      </c>
      <c r="B130" s="2" t="s">
        <v>504</v>
      </c>
      <c r="C130" s="2" t="s">
        <v>666</v>
      </c>
      <c r="D130" s="2" t="s">
        <v>54</v>
      </c>
      <c r="E130" s="3" t="s">
        <v>137</v>
      </c>
      <c r="F130" s="3" t="s">
        <v>658</v>
      </c>
      <c r="G130" s="3" t="s">
        <v>659</v>
      </c>
      <c r="H130" s="3" t="s">
        <v>660</v>
      </c>
      <c r="I130" s="3" t="s">
        <v>667</v>
      </c>
    </row>
    <row r="131" spans="1:9" ht="12.75">
      <c r="A131" s="2" t="s">
        <v>668</v>
      </c>
      <c r="B131" s="2" t="s">
        <v>509</v>
      </c>
      <c r="C131" s="2" t="s">
        <v>669</v>
      </c>
      <c r="D131" s="2" t="s">
        <v>54</v>
      </c>
      <c r="E131" s="3" t="s">
        <v>137</v>
      </c>
      <c r="F131" s="3" t="s">
        <v>658</v>
      </c>
      <c r="G131" s="3" t="s">
        <v>670</v>
      </c>
      <c r="H131" s="3" t="s">
        <v>671</v>
      </c>
      <c r="I131" s="3" t="s">
        <v>672</v>
      </c>
    </row>
    <row r="132" spans="1:9" ht="12.75">
      <c r="A132" s="2" t="s">
        <v>673</v>
      </c>
      <c r="B132" s="2" t="s">
        <v>519</v>
      </c>
      <c r="C132" s="2" t="s">
        <v>674</v>
      </c>
      <c r="D132" s="2" t="s">
        <v>54</v>
      </c>
      <c r="E132" s="3" t="s">
        <v>137</v>
      </c>
      <c r="F132" s="3" t="s">
        <v>658</v>
      </c>
      <c r="G132" s="3" t="s">
        <v>675</v>
      </c>
      <c r="H132" s="3" t="s">
        <v>676</v>
      </c>
      <c r="I132" s="3" t="s">
        <v>673</v>
      </c>
    </row>
    <row r="133" spans="1:9" ht="12.75">
      <c r="A133" s="2" t="s">
        <v>677</v>
      </c>
      <c r="B133" s="2" t="s">
        <v>525</v>
      </c>
      <c r="C133" s="2" t="s">
        <v>678</v>
      </c>
      <c r="D133" s="2" t="s">
        <v>54</v>
      </c>
      <c r="E133" s="3" t="s">
        <v>137</v>
      </c>
      <c r="F133" s="3" t="s">
        <v>658</v>
      </c>
      <c r="G133" s="3" t="s">
        <v>679</v>
      </c>
      <c r="H133" s="3" t="s">
        <v>680</v>
      </c>
      <c r="I133" s="3" t="s">
        <v>677</v>
      </c>
    </row>
    <row r="134" spans="1:9" ht="12.75">
      <c r="A134" s="2" t="s">
        <v>681</v>
      </c>
      <c r="B134" s="2" t="s">
        <v>682</v>
      </c>
      <c r="C134" s="2" t="s">
        <v>683</v>
      </c>
      <c r="D134" s="2" t="s">
        <v>54</v>
      </c>
      <c r="E134" s="3" t="s">
        <v>137</v>
      </c>
      <c r="F134" s="3" t="s">
        <v>658</v>
      </c>
      <c r="G134" s="3" t="s">
        <v>684</v>
      </c>
      <c r="H134" s="3" t="s">
        <v>685</v>
      </c>
      <c r="I134" s="3" t="s">
        <v>681</v>
      </c>
    </row>
    <row r="135" spans="1:9" ht="12.75">
      <c r="A135" s="2" t="s">
        <v>686</v>
      </c>
      <c r="B135" s="2" t="s">
        <v>687</v>
      </c>
      <c r="C135" s="2" t="s">
        <v>688</v>
      </c>
      <c r="D135" s="2" t="s">
        <v>54</v>
      </c>
      <c r="E135" s="3" t="s">
        <v>137</v>
      </c>
      <c r="F135" s="3" t="s">
        <v>503</v>
      </c>
      <c r="G135" s="3" t="s">
        <v>689</v>
      </c>
      <c r="H135" s="3" t="s">
        <v>690</v>
      </c>
      <c r="I135" s="3" t="s">
        <v>691</v>
      </c>
    </row>
    <row r="136" spans="1:9" ht="12.75">
      <c r="A136" s="2" t="s">
        <v>692</v>
      </c>
      <c r="B136" s="2" t="s">
        <v>693</v>
      </c>
      <c r="C136" s="2" t="s">
        <v>694</v>
      </c>
      <c r="D136" s="2" t="s">
        <v>54</v>
      </c>
      <c r="E136" s="3" t="s">
        <v>137</v>
      </c>
      <c r="F136" s="3" t="s">
        <v>658</v>
      </c>
      <c r="G136" s="3" t="s">
        <v>695</v>
      </c>
      <c r="H136" s="3" t="s">
        <v>696</v>
      </c>
      <c r="I136" s="3" t="s">
        <v>697</v>
      </c>
    </row>
    <row r="137" spans="1:9" ht="12.75">
      <c r="A137" s="2" t="s">
        <v>39</v>
      </c>
      <c r="B137" s="2" t="s">
        <v>698</v>
      </c>
      <c r="C137" s="2" t="s">
        <v>699</v>
      </c>
      <c r="D137" s="2" t="s">
        <v>54</v>
      </c>
      <c r="E137" s="3" t="e">
        <v>#N/A</v>
      </c>
      <c r="F137" s="3" t="e">
        <v>#N/A</v>
      </c>
      <c r="G137" s="3">
        <v>0</v>
      </c>
      <c r="H137" s="3" t="e">
        <v>#N/A</v>
      </c>
      <c r="I137" s="3">
        <v>0</v>
      </c>
    </row>
    <row r="138" spans="1:9" ht="12.75">
      <c r="A138" s="2" t="s">
        <v>700</v>
      </c>
      <c r="B138" s="2" t="s">
        <v>689</v>
      </c>
      <c r="C138" s="2" t="s">
        <v>701</v>
      </c>
      <c r="D138" s="2" t="s">
        <v>54</v>
      </c>
      <c r="E138" s="3" t="e">
        <v>#N/A</v>
      </c>
      <c r="F138" s="3" t="e">
        <v>#N/A</v>
      </c>
      <c r="G138" s="3">
        <v>0</v>
      </c>
      <c r="H138" s="3" t="e">
        <v>#N/A</v>
      </c>
      <c r="I138" s="3">
        <v>0</v>
      </c>
    </row>
    <row r="139" spans="1:9" ht="12.75">
      <c r="A139" s="2" t="s">
        <v>702</v>
      </c>
      <c r="B139" s="2" t="s">
        <v>530</v>
      </c>
      <c r="C139" s="2" t="s">
        <v>703</v>
      </c>
      <c r="D139" s="2" t="s">
        <v>54</v>
      </c>
      <c r="E139" s="3" t="e">
        <v>#N/A</v>
      </c>
      <c r="F139" s="3" t="e">
        <v>#N/A</v>
      </c>
      <c r="G139" s="3">
        <v>0</v>
      </c>
      <c r="H139" s="3" t="e">
        <v>#N/A</v>
      </c>
      <c r="I139" s="3">
        <v>0</v>
      </c>
    </row>
    <row r="140" spans="1:9" ht="12.75">
      <c r="A140" s="2" t="s">
        <v>704</v>
      </c>
      <c r="B140" s="2" t="s">
        <v>705</v>
      </c>
      <c r="C140" s="2" t="e">
        <v>#N/A</v>
      </c>
      <c r="D140" s="2" t="e">
        <v>#N/A</v>
      </c>
      <c r="E140" s="3" t="e">
        <v>#N/A</v>
      </c>
      <c r="F140" s="3" t="e">
        <v>#N/A</v>
      </c>
      <c r="G140" s="3" t="e">
        <v>#N/A</v>
      </c>
      <c r="H140" s="3" t="e">
        <v>#N/A</v>
      </c>
      <c r="I140" s="3" t="e">
        <v>#N/A</v>
      </c>
    </row>
    <row r="141" spans="1:9" ht="12.75">
      <c r="A141" s="2" t="s">
        <v>706</v>
      </c>
      <c r="B141" s="2" t="s">
        <v>634</v>
      </c>
      <c r="C141" s="2" t="s">
        <v>707</v>
      </c>
      <c r="D141" s="2" t="s">
        <v>137</v>
      </c>
      <c r="E141" s="3" t="s">
        <v>708</v>
      </c>
      <c r="F141" s="3" t="s">
        <v>709</v>
      </c>
      <c r="G141" s="3" t="s">
        <v>710</v>
      </c>
      <c r="H141" s="3" t="s">
        <v>711</v>
      </c>
      <c r="I141" s="3" t="s">
        <v>712</v>
      </c>
    </row>
    <row r="142" spans="1:9" ht="12.75">
      <c r="A142" s="2" t="s">
        <v>33</v>
      </c>
      <c r="B142" s="2" t="s">
        <v>713</v>
      </c>
      <c r="C142" s="2" t="s">
        <v>714</v>
      </c>
      <c r="D142" s="2" t="s">
        <v>137</v>
      </c>
      <c r="E142" s="3" t="s">
        <v>708</v>
      </c>
      <c r="F142" s="3" t="s">
        <v>709</v>
      </c>
      <c r="G142" s="3" t="s">
        <v>715</v>
      </c>
      <c r="H142" s="3" t="s">
        <v>716</v>
      </c>
      <c r="I142" s="3" t="s">
        <v>33</v>
      </c>
    </row>
    <row r="143" spans="1:9" ht="12.75">
      <c r="A143" s="2" t="s">
        <v>717</v>
      </c>
      <c r="B143" s="2" t="s">
        <v>640</v>
      </c>
      <c r="C143" s="2" t="s">
        <v>718</v>
      </c>
      <c r="D143" s="2" t="s">
        <v>137</v>
      </c>
      <c r="E143" s="3" t="s">
        <v>708</v>
      </c>
      <c r="F143" s="3" t="s">
        <v>709</v>
      </c>
      <c r="G143" s="3" t="s">
        <v>719</v>
      </c>
      <c r="H143" s="3" t="s">
        <v>720</v>
      </c>
      <c r="I143" s="3" t="s">
        <v>717</v>
      </c>
    </row>
    <row r="144" spans="1:9" ht="12.75">
      <c r="A144" s="2" t="s">
        <v>721</v>
      </c>
      <c r="B144" s="2" t="s">
        <v>646</v>
      </c>
      <c r="C144" s="2" t="s">
        <v>722</v>
      </c>
      <c r="D144" s="2" t="s">
        <v>137</v>
      </c>
      <c r="E144" s="3" t="s">
        <v>708</v>
      </c>
      <c r="F144" s="3" t="s">
        <v>709</v>
      </c>
      <c r="G144" s="3" t="s">
        <v>723</v>
      </c>
      <c r="H144" s="3" t="s">
        <v>724</v>
      </c>
      <c r="I144" s="3" t="s">
        <v>725</v>
      </c>
    </row>
    <row r="145" spans="1:9" ht="12.75">
      <c r="A145" s="2" t="s">
        <v>726</v>
      </c>
      <c r="B145" s="2" t="s">
        <v>727</v>
      </c>
      <c r="C145" s="2" t="e">
        <v>#N/A</v>
      </c>
      <c r="D145" s="2" t="e">
        <v>#N/A</v>
      </c>
      <c r="E145" s="3" t="e">
        <v>#N/A</v>
      </c>
      <c r="F145" s="3" t="e">
        <v>#N/A</v>
      </c>
      <c r="G145" s="3" t="e">
        <v>#N/A</v>
      </c>
      <c r="H145" s="3" t="e">
        <v>#N/A</v>
      </c>
      <c r="I145" s="3" t="e">
        <v>#N/A</v>
      </c>
    </row>
    <row r="146" spans="1:9" ht="12.75">
      <c r="A146" s="2" t="s">
        <v>728</v>
      </c>
      <c r="B146" s="2" t="s">
        <v>659</v>
      </c>
      <c r="C146" s="2" t="s">
        <v>729</v>
      </c>
      <c r="D146" s="2" t="s">
        <v>708</v>
      </c>
      <c r="E146" s="3" t="s">
        <v>708</v>
      </c>
      <c r="F146" s="3" t="s">
        <v>709</v>
      </c>
      <c r="G146" s="3" t="s">
        <v>730</v>
      </c>
      <c r="H146" s="3" t="s">
        <v>731</v>
      </c>
      <c r="I146" s="3" t="s">
        <v>732</v>
      </c>
    </row>
    <row r="147" spans="1:9" ht="12.75">
      <c r="A147" s="2" t="s">
        <v>728</v>
      </c>
      <c r="B147" s="2" t="s">
        <v>733</v>
      </c>
      <c r="C147" s="2" t="s">
        <v>734</v>
      </c>
      <c r="D147" s="2" t="s">
        <v>708</v>
      </c>
      <c r="E147" s="3" t="s">
        <v>708</v>
      </c>
      <c r="F147" s="3" t="s">
        <v>709</v>
      </c>
      <c r="G147" s="3" t="s">
        <v>735</v>
      </c>
      <c r="H147" s="3" t="s">
        <v>736</v>
      </c>
      <c r="I147" s="3" t="s">
        <v>732</v>
      </c>
    </row>
    <row r="148" spans="1:9" ht="12.75">
      <c r="A148" s="2" t="s">
        <v>737</v>
      </c>
      <c r="B148" s="2" t="s">
        <v>738</v>
      </c>
      <c r="C148" s="2" t="s">
        <v>739</v>
      </c>
      <c r="D148" s="2" t="s">
        <v>708</v>
      </c>
      <c r="E148" s="3" t="s">
        <v>740</v>
      </c>
      <c r="F148" s="3" t="s">
        <v>741</v>
      </c>
      <c r="G148" s="3" t="s">
        <v>742</v>
      </c>
      <c r="H148" s="3" t="s">
        <v>743</v>
      </c>
      <c r="I148" s="3" t="s">
        <v>744</v>
      </c>
    </row>
    <row r="149" spans="1:9" ht="12.75">
      <c r="A149" s="2" t="s">
        <v>737</v>
      </c>
      <c r="B149" s="2" t="s">
        <v>745</v>
      </c>
      <c r="C149" s="2" t="s">
        <v>746</v>
      </c>
      <c r="D149" s="2" t="s">
        <v>708</v>
      </c>
      <c r="E149" s="3" t="s">
        <v>740</v>
      </c>
      <c r="F149" s="3" t="s">
        <v>741</v>
      </c>
      <c r="G149" s="3" t="s">
        <v>747</v>
      </c>
      <c r="H149" s="3" t="s">
        <v>748</v>
      </c>
      <c r="I149" s="3" t="s">
        <v>744</v>
      </c>
    </row>
    <row r="150" spans="1:9" ht="12.75">
      <c r="A150" s="2" t="s">
        <v>749</v>
      </c>
      <c r="B150" s="2" t="s">
        <v>750</v>
      </c>
      <c r="C150" s="2" t="s">
        <v>751</v>
      </c>
      <c r="D150" s="2" t="s">
        <v>708</v>
      </c>
      <c r="E150" s="3" t="s">
        <v>137</v>
      </c>
      <c r="F150" s="3" t="s">
        <v>658</v>
      </c>
      <c r="G150" s="3" t="s">
        <v>738</v>
      </c>
      <c r="H150" s="3" t="s">
        <v>752</v>
      </c>
      <c r="I150" s="3" t="s">
        <v>753</v>
      </c>
    </row>
    <row r="151" spans="1:9" ht="12.75">
      <c r="A151" s="2" t="s">
        <v>754</v>
      </c>
      <c r="B151" s="2" t="s">
        <v>755</v>
      </c>
      <c r="C151" s="2" t="s">
        <v>756</v>
      </c>
      <c r="D151" s="2" t="s">
        <v>708</v>
      </c>
      <c r="E151" s="3" t="s">
        <v>740</v>
      </c>
      <c r="F151" s="3" t="s">
        <v>741</v>
      </c>
      <c r="G151" s="3" t="s">
        <v>757</v>
      </c>
      <c r="H151" s="3" t="s">
        <v>758</v>
      </c>
      <c r="I151" s="3" t="s">
        <v>759</v>
      </c>
    </row>
    <row r="152" spans="1:9" ht="12.75">
      <c r="A152" s="2" t="s">
        <v>760</v>
      </c>
      <c r="B152" s="2" t="s">
        <v>761</v>
      </c>
      <c r="C152" s="2" t="s">
        <v>762</v>
      </c>
      <c r="D152" s="2" t="s">
        <v>708</v>
      </c>
      <c r="E152" s="3" t="s">
        <v>137</v>
      </c>
      <c r="F152" s="3" t="s">
        <v>658</v>
      </c>
      <c r="G152" s="3" t="s">
        <v>738</v>
      </c>
      <c r="H152" s="3" t="s">
        <v>752</v>
      </c>
      <c r="I152" s="3" t="s">
        <v>753</v>
      </c>
    </row>
    <row r="153" spans="1:9" ht="12.75">
      <c r="A153" s="2" t="s">
        <v>763</v>
      </c>
      <c r="B153" s="2" t="s">
        <v>764</v>
      </c>
      <c r="C153" s="2" t="s">
        <v>765</v>
      </c>
      <c r="D153" s="2" t="s">
        <v>708</v>
      </c>
      <c r="E153" s="3" t="e">
        <v>#N/A</v>
      </c>
      <c r="F153" s="3" t="e">
        <v>#N/A</v>
      </c>
      <c r="G153" s="3">
        <v>0</v>
      </c>
      <c r="H153" s="3" t="e">
        <v>#N/A</v>
      </c>
      <c r="I153" s="3">
        <v>0</v>
      </c>
    </row>
    <row r="154" spans="1:9" ht="12.75">
      <c r="A154" s="2" t="s">
        <v>766</v>
      </c>
      <c r="B154" s="2" t="s">
        <v>767</v>
      </c>
      <c r="C154" s="2" t="s">
        <v>768</v>
      </c>
      <c r="D154" s="2" t="s">
        <v>708</v>
      </c>
      <c r="E154" s="3" t="s">
        <v>740</v>
      </c>
      <c r="F154" s="3" t="s">
        <v>741</v>
      </c>
      <c r="G154" s="3" t="s">
        <v>769</v>
      </c>
      <c r="H154" s="3" t="s">
        <v>770</v>
      </c>
      <c r="I154" s="3" t="s">
        <v>771</v>
      </c>
    </row>
    <row r="155" spans="1:9" ht="12.75">
      <c r="A155" s="2" t="s">
        <v>766</v>
      </c>
      <c r="B155" s="2" t="s">
        <v>772</v>
      </c>
      <c r="C155" s="2" t="s">
        <v>773</v>
      </c>
      <c r="D155" s="2" t="s">
        <v>708</v>
      </c>
      <c r="E155" s="3" t="s">
        <v>740</v>
      </c>
      <c r="F155" s="3" t="s">
        <v>741</v>
      </c>
      <c r="G155" s="3" t="s">
        <v>769</v>
      </c>
      <c r="H155" s="3" t="s">
        <v>770</v>
      </c>
      <c r="I155" s="3" t="s">
        <v>771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Ползователь</cp:lastModifiedBy>
  <cp:lastPrinted>2019-05-31T10:31:53Z</cp:lastPrinted>
  <dcterms:created xsi:type="dcterms:W3CDTF">2004-03-15T11:39:13Z</dcterms:created>
  <dcterms:modified xsi:type="dcterms:W3CDTF">2019-06-24T10:08:51Z</dcterms:modified>
  <cp:category/>
  <cp:version/>
  <cp:contentType/>
  <cp:contentStatus/>
</cp:coreProperties>
</file>