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<sst xmlns="http://schemas.openxmlformats.org/spreadsheetml/2006/main" count="71" uniqueCount="59">
  <si>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</si>
  <si>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</si>
  <si>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</si>
  <si>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</si>
  <si>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</si>
  <si>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</si>
  <si>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ИТОГО:</t>
  </si>
  <si>
    <t xml:space="preserve">Отчет о реализации муниципальных программ в 2014 году  </t>
  </si>
  <si>
    <t>№ п/п</t>
  </si>
  <si>
    <t>Наименование муниципальной программы</t>
  </si>
  <si>
    <t>Реквизиты нормативно-правового акта об утверждении программы</t>
  </si>
  <si>
    <t>Развитие здравоохранения</t>
  </si>
  <si>
    <t>Развитие образования</t>
  </si>
  <si>
    <t>Молодежь Цимлянского района</t>
  </si>
  <si>
    <t>Пост.  Адм.р-на от 15.10.2013г. №1229 (в ред. Пост. Адм. р-на от 04.03.14г. № 196)</t>
  </si>
  <si>
    <t>Социальная поддержка граждан</t>
  </si>
  <si>
    <t>Доступная среда</t>
  </si>
  <si>
    <t>Пост.  Адм.р-на от 15.10.2013г. №1227 (в ред. Пост. Адм. р-на от 18.03.14г. № 247)</t>
  </si>
  <si>
    <t>Обеспечение доступным и комфортным жильем населения Цимлянского района</t>
  </si>
  <si>
    <t>Пост.  Адм.р-на от 15.10.2013г. №1211 (в ред. Пост. Адм. р-на от 29.11.13г. № 1405)</t>
  </si>
  <si>
    <t>Обеспечение качественными жилищно-коммунальными услугами населения Цимлянского района</t>
  </si>
  <si>
    <t>Пост.  Адм.р-на от 15.10.2013г. №1214 (в ред. Пост. Адм. р-на от 24.02.14г. № 160)</t>
  </si>
  <si>
    <t>Обеспечение общественного порядка и противодействие преступности</t>
  </si>
  <si>
    <t>Защита населения и территории от чрезвычайных ситуаций, обеспечение пожарной безопасности на водных объектах</t>
  </si>
  <si>
    <t>Пост.  Адм.р-на от 15.10.2013г. №1224</t>
  </si>
  <si>
    <t>Развитие культуры и туризма</t>
  </si>
  <si>
    <t>Пост.  Адм.р-на от 15.10.2013г. №1215 (в ред. Пост. Адм. р-на от 17.02.14г. № 145)</t>
  </si>
  <si>
    <t>Охрана окружающей среды и рациональное природопользование</t>
  </si>
  <si>
    <t>Пост.  Адм.р-на от 15.10.2013г. №1223</t>
  </si>
  <si>
    <t>Развитие физической культуры и спорта</t>
  </si>
  <si>
    <t>Пост.  Адм.р-на от 15.10.2013г. №1226</t>
  </si>
  <si>
    <t>Экономическое развитие и инновационная экономика</t>
  </si>
  <si>
    <t>Информационное общество</t>
  </si>
  <si>
    <t>Пост.  Адм.р-на от 15.10.2013г. №1213 (в ред. Пост. Адм. р-на от 11.03.14г. № 220)</t>
  </si>
  <si>
    <t>Развитие транспортной системы</t>
  </si>
  <si>
    <t>Развитие сельского хозяйства и регулирование рынков сельскохозяйственной продукции, сырья и продовольствия</t>
  </si>
  <si>
    <t>Региональная политика</t>
  </si>
  <si>
    <t>Пост.  Адм.р-на от 15.10.2013г. №1225</t>
  </si>
  <si>
    <t>Управление муниципальными финансами</t>
  </si>
  <si>
    <t>Пост.  Адм.р-на от 15.10.2013г. №1216 (в ред. Пост. Адм. р-на от 27.02.14г. № 180)</t>
  </si>
  <si>
    <t>Энергоэффективность и развитие энергетики</t>
  </si>
  <si>
    <t>Пост.  Адм.р-на от 25.10.2013г. №1254 (в ред. Пост. Адм. р-на от 24.02.14г. № 154)</t>
  </si>
  <si>
    <t xml:space="preserve">Эффективное управление муниципальм имуществом </t>
  </si>
  <si>
    <t xml:space="preserve">Пост.  Адм.р-на от 15.10.2013г. №1221 (в ред. Пост. Адм. р-на от 24.02.14г. № 166)  </t>
  </si>
  <si>
    <t>Предусмотрено программой на весь период  реализации</t>
  </si>
  <si>
    <t>Предусмотрено Программой на 2014 год</t>
  </si>
  <si>
    <t xml:space="preserve">Исполнено (кассовые расходы) </t>
  </si>
  <si>
    <t>Заместитель Главы Администрации Цимлянского района по экономике и финансовым вопросам</t>
  </si>
  <si>
    <t>С. Б. Погосян</t>
  </si>
  <si>
    <t>ЦИМЛЯНСКОГО РАЙОНА (по состоянию на 01.10.2014 года)</t>
  </si>
  <si>
    <t>Пост.  Адм.р-на от 15.10.2013г. №1219 (в ред. Пост. Адм. р-на от 19.08.14г. № 845)</t>
  </si>
  <si>
    <t>Пост.  Адм.р-на от 15.10.2013г. №1222 (в ред. Пост. Адм. р-на от 14.07.14г. № 721)</t>
  </si>
  <si>
    <t>Пост.  Адм.р-на от 15.10.2013г. №1228 (в ред. Пост. Адм. р-на от 28.08.14г. № 877)</t>
  </si>
  <si>
    <t>Пост.  Адм.р-на от 15.10.2013г. №1230 (в ред. Пост. Адм. р-на от 03.09.14г. № 879)</t>
  </si>
  <si>
    <t>Пост.  Адм.р-на от 15.10.2013г. №1212 (в ред. Пост. Адм. р-на от 19.08.14г. № 839)</t>
  </si>
  <si>
    <t>Пост.  Адм.р-на от 15.10.2013г. №1217 (в ред. Пост. Адм. р-на от 12.09.14г. № 913)</t>
  </si>
  <si>
    <t>Пост.  Адм.р-на от 15.10.2013г. №1218 (в ред. Пост. Адм. р-на от 11.08.14г. № 803)</t>
  </si>
  <si>
    <t>Поддержка казачьих обществ Цимлянского района</t>
  </si>
  <si>
    <t>Пост.  Адм.р-на от 22.05.2014г. №481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</si>
</sst>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4.125" style="1" customWidth="1"/>
    <col min="2" max="2" width="41.125" style="1" customWidth="1"/>
    <col min="3" max="3" width="24.125" style="1" customWidth="1"/>
    <col min="4" max="4" width="12.125" style="34" customWidth="1"/>
    <col min="5" max="5" width="10.625" style="34" customWidth="1"/>
    <col min="6" max="6" width="11.875" style="34" customWidth="1"/>
    <col min="7" max="7" width="10.00390625" style="34" customWidth="1"/>
    <col min="8" max="8" width="4.75390625" style="34" customWidth="1"/>
    <col min="9" max="9" width="10.375" style="32" customWidth="1"/>
    <col min="10" max="10" width="9.375" style="32" customWidth="1"/>
    <col min="11" max="11" width="10.125" style="32" customWidth="1"/>
    <col min="12" max="12" width="10.625" style="32" customWidth="1"/>
    <col min="13" max="13" width="4.375" style="32" customWidth="1"/>
    <col min="14" max="14" width="10.875" style="32" customWidth="1"/>
    <col min="15" max="15" width="9.75390625" style="32" customWidth="1"/>
    <col min="16" max="16" width="10.00390625" style="32" customWidth="1"/>
    <col min="17" max="17" width="10.625" style="32" customWidth="1"/>
    <col min="18" max="18" width="4.625" style="32" customWidth="1"/>
    <col min="19" max="16384" width="9.125" style="1" customWidth="1"/>
  </cols>
  <sheetData>
    <row r="1" spans="2:22" ht="17.25" customHeight="1"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"/>
      <c r="T1" s="2"/>
      <c r="U1" s="2"/>
      <c r="V1" s="2"/>
    </row>
    <row r="2" spans="2:22" ht="19.5" thickBot="1">
      <c r="B2" s="42" t="s">
        <v>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</row>
    <row r="3" spans="1:18" ht="12.75" customHeight="1" thickBot="1">
      <c r="A3" s="43" t="s">
        <v>8</v>
      </c>
      <c r="B3" s="47" t="s">
        <v>9</v>
      </c>
      <c r="C3" s="51" t="s">
        <v>10</v>
      </c>
      <c r="D3" s="54"/>
      <c r="E3" s="55"/>
      <c r="F3" s="55"/>
      <c r="G3" s="55"/>
      <c r="H3" s="56"/>
      <c r="I3" s="57"/>
      <c r="J3" s="55"/>
      <c r="K3" s="55"/>
      <c r="L3" s="55"/>
      <c r="M3" s="56"/>
      <c r="N3" s="54"/>
      <c r="O3" s="55"/>
      <c r="P3" s="55"/>
      <c r="Q3" s="55"/>
      <c r="R3" s="56"/>
    </row>
    <row r="4" spans="1:18" ht="12.75" customHeight="1" thickBot="1">
      <c r="A4" s="44"/>
      <c r="B4" s="48"/>
      <c r="C4" s="52"/>
      <c r="D4" s="54" t="s">
        <v>44</v>
      </c>
      <c r="E4" s="55"/>
      <c r="F4" s="55"/>
      <c r="G4" s="55"/>
      <c r="H4" s="56"/>
      <c r="I4" s="57" t="s">
        <v>45</v>
      </c>
      <c r="J4" s="55"/>
      <c r="K4" s="55"/>
      <c r="L4" s="55"/>
      <c r="M4" s="56"/>
      <c r="N4" s="54" t="s">
        <v>46</v>
      </c>
      <c r="O4" s="55"/>
      <c r="P4" s="55"/>
      <c r="Q4" s="55"/>
      <c r="R4" s="56"/>
    </row>
    <row r="5" spans="1:18" ht="12.75">
      <c r="A5" s="45"/>
      <c r="B5" s="49"/>
      <c r="C5" s="52"/>
      <c r="D5" s="58" t="s">
        <v>0</v>
      </c>
      <c r="E5" s="60" t="s">
        <v>1</v>
      </c>
      <c r="F5" s="60"/>
      <c r="G5" s="60"/>
      <c r="H5" s="61"/>
      <c r="I5" s="58" t="s">
        <v>0</v>
      </c>
      <c r="J5" s="60" t="s">
        <v>1</v>
      </c>
      <c r="K5" s="60"/>
      <c r="L5" s="60"/>
      <c r="M5" s="61"/>
      <c r="N5" s="58" t="s">
        <v>0</v>
      </c>
      <c r="O5" s="60" t="s">
        <v>1</v>
      </c>
      <c r="P5" s="60"/>
      <c r="Q5" s="60"/>
      <c r="R5" s="61"/>
    </row>
    <row r="6" spans="1:18" ht="41.25" customHeight="1" thickBot="1">
      <c r="A6" s="46"/>
      <c r="B6" s="50"/>
      <c r="C6" s="53"/>
      <c r="D6" s="59"/>
      <c r="E6" s="4" t="s">
        <v>2</v>
      </c>
      <c r="F6" s="4" t="s">
        <v>3</v>
      </c>
      <c r="G6" s="4" t="s">
        <v>4</v>
      </c>
      <c r="H6" s="5" t="s">
        <v>5</v>
      </c>
      <c r="I6" s="59"/>
      <c r="J6" s="4" t="s">
        <v>2</v>
      </c>
      <c r="K6" s="4" t="s">
        <v>3</v>
      </c>
      <c r="L6" s="4" t="s">
        <v>4</v>
      </c>
      <c r="M6" s="5" t="s">
        <v>5</v>
      </c>
      <c r="N6" s="64"/>
      <c r="O6" s="6" t="s">
        <v>2</v>
      </c>
      <c r="P6" s="6" t="s">
        <v>3</v>
      </c>
      <c r="Q6" s="6" t="s">
        <v>4</v>
      </c>
      <c r="R6" s="7" t="s">
        <v>5</v>
      </c>
    </row>
    <row r="7" spans="1:18" ht="51">
      <c r="A7" s="75">
        <v>1</v>
      </c>
      <c r="B7" s="76" t="s">
        <v>11</v>
      </c>
      <c r="C7" s="77" t="s">
        <v>50</v>
      </c>
      <c r="D7" s="11">
        <f>E7+F7+G7+H7</f>
        <v>160278.30000000002</v>
      </c>
      <c r="E7" s="35"/>
      <c r="F7" s="35">
        <v>156096.2</v>
      </c>
      <c r="G7" s="35">
        <v>4182.1</v>
      </c>
      <c r="H7" s="12"/>
      <c r="I7" s="38">
        <f>J7+K7+L7+M7</f>
        <v>15577.8</v>
      </c>
      <c r="J7" s="37"/>
      <c r="K7" s="37">
        <v>14299.5</v>
      </c>
      <c r="L7" s="37">
        <v>1278.3</v>
      </c>
      <c r="M7" s="36"/>
      <c r="N7" s="11">
        <f>O7+P7+Q7+R7</f>
        <v>3415.5</v>
      </c>
      <c r="O7" s="35"/>
      <c r="P7" s="35">
        <v>3305.6</v>
      </c>
      <c r="Q7" s="35">
        <v>109.9</v>
      </c>
      <c r="R7" s="12"/>
    </row>
    <row r="8" spans="1:18" ht="51" customHeight="1">
      <c r="A8" s="78">
        <v>2</v>
      </c>
      <c r="B8" s="79" t="s">
        <v>12</v>
      </c>
      <c r="C8" s="80" t="s">
        <v>51</v>
      </c>
      <c r="D8" s="13">
        <f aca="true" t="shared" si="0" ref="D8:D27">E8+F8+G8+H8</f>
        <v>2743023.4</v>
      </c>
      <c r="E8" s="18">
        <v>23466</v>
      </c>
      <c r="F8" s="18">
        <v>1829436.9</v>
      </c>
      <c r="G8" s="18">
        <v>890120.5</v>
      </c>
      <c r="H8" s="14"/>
      <c r="I8" s="67">
        <f>J8+K8+L8+M8</f>
        <v>426897.4</v>
      </c>
      <c r="J8" s="19">
        <v>23466</v>
      </c>
      <c r="K8" s="19">
        <v>284184</v>
      </c>
      <c r="L8" s="19">
        <v>119247.4</v>
      </c>
      <c r="M8" s="20"/>
      <c r="N8" s="70">
        <f>O8+P8+Q8+R8</f>
        <v>308016.9</v>
      </c>
      <c r="O8" s="18">
        <v>991.4</v>
      </c>
      <c r="P8" s="18">
        <v>223072.4</v>
      </c>
      <c r="Q8" s="18">
        <v>83953.1</v>
      </c>
      <c r="R8" s="14"/>
    </row>
    <row r="9" spans="1:18" ht="51" customHeight="1">
      <c r="A9" s="75">
        <v>3</v>
      </c>
      <c r="B9" s="79" t="s">
        <v>13</v>
      </c>
      <c r="C9" s="80" t="s">
        <v>14</v>
      </c>
      <c r="D9" s="13">
        <f t="shared" si="0"/>
        <v>2458.3999999999996</v>
      </c>
      <c r="E9" s="18"/>
      <c r="F9" s="18">
        <v>870.8</v>
      </c>
      <c r="G9" s="18">
        <v>1587.6</v>
      </c>
      <c r="H9" s="14"/>
      <c r="I9" s="67">
        <f aca="true" t="shared" si="1" ref="I9:I26">J9+K9+L9+M9</f>
        <v>440.5</v>
      </c>
      <c r="J9" s="19"/>
      <c r="K9" s="19">
        <v>252.2</v>
      </c>
      <c r="L9" s="19">
        <v>188.3</v>
      </c>
      <c r="M9" s="20"/>
      <c r="N9" s="70">
        <f aca="true" t="shared" si="2" ref="N9:N26">O9+P9+Q9+R9</f>
        <v>217.10000000000002</v>
      </c>
      <c r="O9" s="18"/>
      <c r="P9" s="18">
        <v>107.9</v>
      </c>
      <c r="Q9" s="18">
        <v>109.2</v>
      </c>
      <c r="R9" s="14"/>
    </row>
    <row r="10" spans="1:18" ht="51">
      <c r="A10" s="78">
        <v>4</v>
      </c>
      <c r="B10" s="79" t="s">
        <v>15</v>
      </c>
      <c r="C10" s="80" t="s">
        <v>52</v>
      </c>
      <c r="D10" s="13">
        <f t="shared" si="0"/>
        <v>1626853.1</v>
      </c>
      <c r="E10" s="18">
        <v>216414.1</v>
      </c>
      <c r="F10" s="18">
        <v>1391532.7</v>
      </c>
      <c r="G10" s="18">
        <v>18906.3</v>
      </c>
      <c r="H10" s="14"/>
      <c r="I10" s="67">
        <f t="shared" si="1"/>
        <v>236018.5</v>
      </c>
      <c r="J10" s="19">
        <v>54777.4</v>
      </c>
      <c r="K10" s="19">
        <v>177917.4</v>
      </c>
      <c r="L10" s="19">
        <v>3323.7</v>
      </c>
      <c r="M10" s="20"/>
      <c r="N10" s="70">
        <f t="shared" si="2"/>
        <v>186026.59999999998</v>
      </c>
      <c r="O10" s="18">
        <v>46560.2</v>
      </c>
      <c r="P10" s="18">
        <v>136803.9</v>
      </c>
      <c r="Q10" s="18">
        <v>2662.5</v>
      </c>
      <c r="R10" s="14"/>
    </row>
    <row r="11" spans="1:18" ht="51" customHeight="1">
      <c r="A11" s="75">
        <v>5</v>
      </c>
      <c r="B11" s="79" t="s">
        <v>16</v>
      </c>
      <c r="C11" s="80" t="s">
        <v>17</v>
      </c>
      <c r="D11" s="13">
        <f t="shared" si="0"/>
        <v>2329.6</v>
      </c>
      <c r="E11" s="19">
        <v>1597.1</v>
      </c>
      <c r="F11" s="19">
        <v>522.5</v>
      </c>
      <c r="G11" s="19">
        <v>210</v>
      </c>
      <c r="H11" s="81"/>
      <c r="I11" s="67">
        <f t="shared" si="1"/>
        <v>2299.9</v>
      </c>
      <c r="J11" s="19">
        <v>1597.1</v>
      </c>
      <c r="K11" s="19">
        <v>522.5</v>
      </c>
      <c r="L11" s="19">
        <v>180.3</v>
      </c>
      <c r="M11" s="20"/>
      <c r="N11" s="70">
        <f t="shared" si="2"/>
        <v>0.5</v>
      </c>
      <c r="O11" s="18">
        <v>0.5</v>
      </c>
      <c r="P11" s="18"/>
      <c r="Q11" s="18"/>
      <c r="R11" s="14"/>
    </row>
    <row r="12" spans="1:18" ht="50.25" customHeight="1">
      <c r="A12" s="78">
        <v>6</v>
      </c>
      <c r="B12" s="79" t="s">
        <v>18</v>
      </c>
      <c r="C12" s="80" t="s">
        <v>19</v>
      </c>
      <c r="D12" s="13">
        <f t="shared" si="0"/>
        <v>115525.6</v>
      </c>
      <c r="E12" s="19"/>
      <c r="F12" s="19">
        <v>115326.6</v>
      </c>
      <c r="G12" s="19">
        <v>199</v>
      </c>
      <c r="H12" s="81"/>
      <c r="I12" s="67">
        <f t="shared" si="1"/>
        <v>16826.5</v>
      </c>
      <c r="J12" s="19">
        <v>561.8</v>
      </c>
      <c r="K12" s="19">
        <v>15747.8</v>
      </c>
      <c r="L12" s="19">
        <v>516.9</v>
      </c>
      <c r="M12" s="20"/>
      <c r="N12" s="70">
        <f t="shared" si="2"/>
        <v>3343.6000000000004</v>
      </c>
      <c r="O12" s="18">
        <v>561.8</v>
      </c>
      <c r="P12" s="18">
        <v>2477.3</v>
      </c>
      <c r="Q12" s="18">
        <v>304.5</v>
      </c>
      <c r="R12" s="14"/>
    </row>
    <row r="13" spans="1:18" ht="51">
      <c r="A13" s="75">
        <v>7</v>
      </c>
      <c r="B13" s="79" t="s">
        <v>20</v>
      </c>
      <c r="C13" s="80" t="s">
        <v>21</v>
      </c>
      <c r="D13" s="13">
        <f t="shared" si="0"/>
        <v>286193.9</v>
      </c>
      <c r="E13" s="18"/>
      <c r="F13" s="18">
        <v>270894.7</v>
      </c>
      <c r="G13" s="18">
        <v>15299.2</v>
      </c>
      <c r="H13" s="14"/>
      <c r="I13" s="67">
        <f t="shared" si="1"/>
        <v>10749.8</v>
      </c>
      <c r="J13" s="19"/>
      <c r="K13" s="19">
        <v>10749.8</v>
      </c>
      <c r="L13" s="19"/>
      <c r="M13" s="20"/>
      <c r="N13" s="70">
        <f t="shared" si="2"/>
        <v>1143.2</v>
      </c>
      <c r="O13" s="18"/>
      <c r="P13" s="18">
        <v>1143.2</v>
      </c>
      <c r="Q13" s="18"/>
      <c r="R13" s="14"/>
    </row>
    <row r="14" spans="1:18" ht="51" customHeight="1">
      <c r="A14" s="78">
        <v>8</v>
      </c>
      <c r="B14" s="79" t="s">
        <v>22</v>
      </c>
      <c r="C14" s="80" t="s">
        <v>53</v>
      </c>
      <c r="D14" s="13">
        <f t="shared" si="0"/>
        <v>5367.7</v>
      </c>
      <c r="E14" s="18"/>
      <c r="F14" s="18"/>
      <c r="G14" s="18">
        <v>5367.7</v>
      </c>
      <c r="H14" s="14"/>
      <c r="I14" s="67">
        <f t="shared" si="1"/>
        <v>3780.1</v>
      </c>
      <c r="J14" s="19"/>
      <c r="K14" s="19">
        <v>3326.6</v>
      </c>
      <c r="L14" s="19">
        <v>453.5</v>
      </c>
      <c r="M14" s="20"/>
      <c r="N14" s="70">
        <f t="shared" si="2"/>
        <v>198.20000000000002</v>
      </c>
      <c r="O14" s="18"/>
      <c r="P14" s="18">
        <v>30.9</v>
      </c>
      <c r="Q14" s="18">
        <v>167.3</v>
      </c>
      <c r="R14" s="14"/>
    </row>
    <row r="15" spans="1:18" ht="54" customHeight="1">
      <c r="A15" s="75">
        <v>9</v>
      </c>
      <c r="B15" s="79" t="s">
        <v>23</v>
      </c>
      <c r="C15" s="80" t="s">
        <v>24</v>
      </c>
      <c r="D15" s="13">
        <f t="shared" si="0"/>
        <v>956.2</v>
      </c>
      <c r="E15" s="18"/>
      <c r="F15" s="18"/>
      <c r="G15" s="18">
        <v>956.2</v>
      </c>
      <c r="H15" s="14"/>
      <c r="I15" s="67">
        <f t="shared" si="1"/>
        <v>50</v>
      </c>
      <c r="J15" s="19"/>
      <c r="K15" s="19"/>
      <c r="L15" s="19">
        <v>50</v>
      </c>
      <c r="M15" s="20"/>
      <c r="N15" s="70">
        <f t="shared" si="2"/>
        <v>0</v>
      </c>
      <c r="O15" s="18"/>
      <c r="P15" s="18"/>
      <c r="Q15" s="18"/>
      <c r="R15" s="14"/>
    </row>
    <row r="16" spans="1:18" ht="53.25" customHeight="1">
      <c r="A16" s="78">
        <v>10</v>
      </c>
      <c r="B16" s="79" t="s">
        <v>25</v>
      </c>
      <c r="C16" s="80" t="s">
        <v>26</v>
      </c>
      <c r="D16" s="13">
        <f t="shared" si="0"/>
        <v>302229.30000000005</v>
      </c>
      <c r="E16" s="19">
        <v>167.2</v>
      </c>
      <c r="F16" s="19">
        <v>992.2</v>
      </c>
      <c r="G16" s="19">
        <v>301069.9</v>
      </c>
      <c r="H16" s="81"/>
      <c r="I16" s="67">
        <f t="shared" si="1"/>
        <v>43016.100000000006</v>
      </c>
      <c r="J16" s="19"/>
      <c r="K16" s="19">
        <v>926.3</v>
      </c>
      <c r="L16" s="19">
        <v>42089.8</v>
      </c>
      <c r="M16" s="20"/>
      <c r="N16" s="70">
        <f t="shared" si="2"/>
        <v>28141</v>
      </c>
      <c r="O16" s="18"/>
      <c r="P16" s="18">
        <v>756.2</v>
      </c>
      <c r="Q16" s="18">
        <v>27384.8</v>
      </c>
      <c r="R16" s="14"/>
    </row>
    <row r="17" spans="1:18" ht="39.75" customHeight="1">
      <c r="A17" s="75">
        <v>11</v>
      </c>
      <c r="B17" s="79" t="s">
        <v>27</v>
      </c>
      <c r="C17" s="80" t="s">
        <v>28</v>
      </c>
      <c r="D17" s="13">
        <f t="shared" si="0"/>
        <v>10608.5</v>
      </c>
      <c r="E17" s="18"/>
      <c r="F17" s="19">
        <v>8270.8</v>
      </c>
      <c r="G17" s="19">
        <v>2337.7</v>
      </c>
      <c r="H17" s="81"/>
      <c r="I17" s="67">
        <f t="shared" si="1"/>
        <v>2114.4</v>
      </c>
      <c r="J17" s="19"/>
      <c r="K17" s="19">
        <v>1592.2</v>
      </c>
      <c r="L17" s="19">
        <v>522.2</v>
      </c>
      <c r="M17" s="20"/>
      <c r="N17" s="70">
        <f t="shared" si="2"/>
        <v>130.5</v>
      </c>
      <c r="O17" s="18"/>
      <c r="P17" s="18"/>
      <c r="Q17" s="18">
        <v>130.5</v>
      </c>
      <c r="R17" s="14"/>
    </row>
    <row r="18" spans="1:18" ht="38.25" customHeight="1">
      <c r="A18" s="78">
        <v>12</v>
      </c>
      <c r="B18" s="79" t="s">
        <v>29</v>
      </c>
      <c r="C18" s="80" t="s">
        <v>30</v>
      </c>
      <c r="D18" s="13">
        <f t="shared" si="0"/>
        <v>4466</v>
      </c>
      <c r="E18" s="18"/>
      <c r="F18" s="18"/>
      <c r="G18" s="18">
        <v>4466</v>
      </c>
      <c r="H18" s="14"/>
      <c r="I18" s="67">
        <f t="shared" si="1"/>
        <v>543.6</v>
      </c>
      <c r="J18" s="19"/>
      <c r="K18" s="19"/>
      <c r="L18" s="19">
        <v>543.6</v>
      </c>
      <c r="M18" s="20"/>
      <c r="N18" s="70">
        <f t="shared" si="2"/>
        <v>426.3</v>
      </c>
      <c r="O18" s="18"/>
      <c r="P18" s="18"/>
      <c r="Q18" s="18">
        <v>426.3</v>
      </c>
      <c r="R18" s="14"/>
    </row>
    <row r="19" spans="1:18" ht="51.75" customHeight="1">
      <c r="A19" s="75">
        <v>13</v>
      </c>
      <c r="B19" s="79" t="s">
        <v>31</v>
      </c>
      <c r="C19" s="80" t="s">
        <v>54</v>
      </c>
      <c r="D19" s="13">
        <f t="shared" si="0"/>
        <v>7456.2</v>
      </c>
      <c r="E19" s="19"/>
      <c r="F19" s="19">
        <v>2856.2</v>
      </c>
      <c r="G19" s="19">
        <v>4600</v>
      </c>
      <c r="H19" s="81"/>
      <c r="I19" s="67">
        <f t="shared" si="1"/>
        <v>1200</v>
      </c>
      <c r="J19" s="19"/>
      <c r="K19" s="19">
        <v>800</v>
      </c>
      <c r="L19" s="19">
        <v>400</v>
      </c>
      <c r="M19" s="20"/>
      <c r="N19" s="70">
        <f t="shared" si="2"/>
        <v>0</v>
      </c>
      <c r="O19" s="18"/>
      <c r="P19" s="18"/>
      <c r="Q19" s="18"/>
      <c r="R19" s="14"/>
    </row>
    <row r="20" spans="1:18" ht="51" customHeight="1">
      <c r="A20" s="78">
        <v>14</v>
      </c>
      <c r="B20" s="79" t="s">
        <v>32</v>
      </c>
      <c r="C20" s="80" t="s">
        <v>33</v>
      </c>
      <c r="D20" s="13">
        <f t="shared" si="0"/>
        <v>25762.3</v>
      </c>
      <c r="E20" s="19"/>
      <c r="F20" s="19">
        <v>220.2</v>
      </c>
      <c r="G20" s="19">
        <v>25542.1</v>
      </c>
      <c r="H20" s="81"/>
      <c r="I20" s="67">
        <f t="shared" si="1"/>
        <v>3774.8</v>
      </c>
      <c r="J20" s="19"/>
      <c r="K20" s="19">
        <v>119.5</v>
      </c>
      <c r="L20" s="19">
        <v>3655.3</v>
      </c>
      <c r="M20" s="20"/>
      <c r="N20" s="70">
        <f t="shared" si="2"/>
        <v>2623.5</v>
      </c>
      <c r="O20" s="18"/>
      <c r="P20" s="18">
        <v>84.3</v>
      </c>
      <c r="Q20" s="18">
        <v>2539.2</v>
      </c>
      <c r="R20" s="14"/>
    </row>
    <row r="21" spans="1:18" ht="51.75" customHeight="1">
      <c r="A21" s="75">
        <v>15</v>
      </c>
      <c r="B21" s="79" t="s">
        <v>34</v>
      </c>
      <c r="C21" s="80" t="s">
        <v>55</v>
      </c>
      <c r="D21" s="13">
        <f t="shared" si="0"/>
        <v>151183.3</v>
      </c>
      <c r="E21" s="18"/>
      <c r="F21" s="18">
        <v>61320.4</v>
      </c>
      <c r="G21" s="18">
        <v>89862.9</v>
      </c>
      <c r="H21" s="14"/>
      <c r="I21" s="67">
        <f t="shared" si="1"/>
        <v>31404</v>
      </c>
      <c r="J21" s="19"/>
      <c r="K21" s="19">
        <v>20237.1</v>
      </c>
      <c r="L21" s="19">
        <v>11166.9</v>
      </c>
      <c r="M21" s="20"/>
      <c r="N21" s="70">
        <f t="shared" si="2"/>
        <v>6078.6</v>
      </c>
      <c r="O21" s="18"/>
      <c r="P21" s="18">
        <v>5026</v>
      </c>
      <c r="Q21" s="18">
        <v>1052.6</v>
      </c>
      <c r="R21" s="14"/>
    </row>
    <row r="22" spans="1:18" ht="51">
      <c r="A22" s="78">
        <v>16</v>
      </c>
      <c r="B22" s="79" t="s">
        <v>35</v>
      </c>
      <c r="C22" s="80" t="s">
        <v>56</v>
      </c>
      <c r="D22" s="13">
        <f t="shared" si="0"/>
        <v>33044.2</v>
      </c>
      <c r="E22" s="19"/>
      <c r="F22" s="19">
        <v>29262.2</v>
      </c>
      <c r="G22" s="19">
        <v>3782</v>
      </c>
      <c r="H22" s="81"/>
      <c r="I22" s="67">
        <f t="shared" si="1"/>
        <v>10673.9</v>
      </c>
      <c r="J22" s="19"/>
      <c r="K22" s="19">
        <v>10251.9</v>
      </c>
      <c r="L22" s="19">
        <v>422</v>
      </c>
      <c r="M22" s="20"/>
      <c r="N22" s="70">
        <f t="shared" si="2"/>
        <v>9710.1</v>
      </c>
      <c r="O22" s="18"/>
      <c r="P22" s="18">
        <v>9332.1</v>
      </c>
      <c r="Q22" s="18">
        <v>378</v>
      </c>
      <c r="R22" s="14"/>
    </row>
    <row r="23" spans="1:18" ht="24.75" customHeight="1">
      <c r="A23" s="75">
        <v>17</v>
      </c>
      <c r="B23" s="79" t="s">
        <v>36</v>
      </c>
      <c r="C23" s="80" t="s">
        <v>37</v>
      </c>
      <c r="D23" s="13">
        <f t="shared" si="0"/>
        <v>4877.3</v>
      </c>
      <c r="E23" s="18"/>
      <c r="F23" s="18"/>
      <c r="G23" s="18">
        <v>4877.3</v>
      </c>
      <c r="H23" s="14"/>
      <c r="I23" s="67">
        <f t="shared" si="1"/>
        <v>695.9</v>
      </c>
      <c r="J23" s="19"/>
      <c r="K23" s="19"/>
      <c r="L23" s="19">
        <v>695.9</v>
      </c>
      <c r="M23" s="20"/>
      <c r="N23" s="70">
        <f t="shared" si="2"/>
        <v>594</v>
      </c>
      <c r="O23" s="18"/>
      <c r="P23" s="18"/>
      <c r="Q23" s="18">
        <v>594</v>
      </c>
      <c r="R23" s="14"/>
    </row>
    <row r="24" spans="1:18" ht="51">
      <c r="A24" s="78">
        <v>18</v>
      </c>
      <c r="B24" s="79" t="s">
        <v>38</v>
      </c>
      <c r="C24" s="80" t="s">
        <v>39</v>
      </c>
      <c r="D24" s="13">
        <f t="shared" si="0"/>
        <v>192421.8</v>
      </c>
      <c r="E24" s="19"/>
      <c r="F24" s="19">
        <v>156780.6</v>
      </c>
      <c r="G24" s="19">
        <v>35641.2</v>
      </c>
      <c r="H24" s="81"/>
      <c r="I24" s="67">
        <f t="shared" si="1"/>
        <v>27162.800000000003</v>
      </c>
      <c r="J24" s="19"/>
      <c r="K24" s="19">
        <v>21461.2</v>
      </c>
      <c r="L24" s="19">
        <v>5701.6</v>
      </c>
      <c r="M24" s="20"/>
      <c r="N24" s="70">
        <f t="shared" si="2"/>
        <v>25930.199999999997</v>
      </c>
      <c r="O24" s="18"/>
      <c r="P24" s="18">
        <v>21415.1</v>
      </c>
      <c r="Q24" s="18">
        <v>4515.1</v>
      </c>
      <c r="R24" s="14"/>
    </row>
    <row r="25" spans="1:18" ht="51">
      <c r="A25" s="75">
        <v>19</v>
      </c>
      <c r="B25" s="79" t="s">
        <v>40</v>
      </c>
      <c r="C25" s="80" t="s">
        <v>41</v>
      </c>
      <c r="D25" s="13">
        <f t="shared" si="0"/>
        <v>1550</v>
      </c>
      <c r="E25" s="19"/>
      <c r="F25" s="19"/>
      <c r="G25" s="19">
        <v>1550</v>
      </c>
      <c r="H25" s="81"/>
      <c r="I25" s="67">
        <f t="shared" si="1"/>
        <v>1065</v>
      </c>
      <c r="J25" s="19"/>
      <c r="K25" s="19"/>
      <c r="L25" s="19">
        <v>1065</v>
      </c>
      <c r="M25" s="20"/>
      <c r="N25" s="70">
        <f t="shared" si="2"/>
        <v>1062.7</v>
      </c>
      <c r="O25" s="18"/>
      <c r="P25" s="18"/>
      <c r="Q25" s="18">
        <v>1062.7</v>
      </c>
      <c r="R25" s="14"/>
    </row>
    <row r="26" spans="1:18" ht="53.25" customHeight="1">
      <c r="A26" s="82">
        <v>20</v>
      </c>
      <c r="B26" s="83" t="s">
        <v>42</v>
      </c>
      <c r="C26" s="84" t="s">
        <v>43</v>
      </c>
      <c r="D26" s="13">
        <f t="shared" si="0"/>
        <v>5215.9</v>
      </c>
      <c r="E26" s="19"/>
      <c r="F26" s="19"/>
      <c r="G26" s="19">
        <v>5215.9</v>
      </c>
      <c r="H26" s="81"/>
      <c r="I26" s="68">
        <f t="shared" si="1"/>
        <v>2131.5</v>
      </c>
      <c r="J26" s="21"/>
      <c r="K26" s="21"/>
      <c r="L26" s="21">
        <v>2131.5</v>
      </c>
      <c r="M26" s="69"/>
      <c r="N26" s="71">
        <f t="shared" si="2"/>
        <v>358.5</v>
      </c>
      <c r="O26" s="66"/>
      <c r="P26" s="66"/>
      <c r="Q26" s="66">
        <v>358.5</v>
      </c>
      <c r="R26" s="65"/>
    </row>
    <row r="27" spans="1:18" ht="53.25" customHeight="1" thickBot="1">
      <c r="A27" s="83">
        <v>21</v>
      </c>
      <c r="B27" s="83" t="s">
        <v>57</v>
      </c>
      <c r="C27" s="84" t="s">
        <v>58</v>
      </c>
      <c r="D27" s="15">
        <f t="shared" si="0"/>
        <v>20420.4</v>
      </c>
      <c r="E27" s="39"/>
      <c r="F27" s="39">
        <v>20420.4</v>
      </c>
      <c r="G27" s="39"/>
      <c r="H27" s="85"/>
      <c r="I27" s="68">
        <f>J27+K27+L27</f>
        <v>2917.2</v>
      </c>
      <c r="J27" s="21"/>
      <c r="K27" s="21">
        <v>2917.2</v>
      </c>
      <c r="L27" s="21"/>
      <c r="M27" s="69"/>
      <c r="N27" s="15">
        <f>O27+P27+Q27+R27</f>
        <v>0</v>
      </c>
      <c r="O27" s="72"/>
      <c r="P27" s="72"/>
      <c r="Q27" s="72"/>
      <c r="R27" s="16"/>
    </row>
    <row r="28" spans="1:18" ht="16.5" thickBot="1">
      <c r="A28" s="17"/>
      <c r="B28" s="62" t="s">
        <v>6</v>
      </c>
      <c r="C28" s="62"/>
      <c r="D28" s="23">
        <f>SUM(D7:D27)</f>
        <v>5702221.399999999</v>
      </c>
      <c r="E28" s="23">
        <f>SUM(E7:E27)</f>
        <v>241644.40000000002</v>
      </c>
      <c r="F28" s="23">
        <f>SUM(F7:F27)</f>
        <v>4044803.4000000004</v>
      </c>
      <c r="G28" s="86">
        <f>SUM(G7:G27)</f>
        <v>1415773.5999999999</v>
      </c>
      <c r="H28" s="74"/>
      <c r="I28" s="22">
        <f>SUM(I7:I27)</f>
        <v>839339.7000000001</v>
      </c>
      <c r="J28" s="22">
        <f>SUM(J7:J27)</f>
        <v>80402.3</v>
      </c>
      <c r="K28" s="22">
        <f>SUM(K7:K27)</f>
        <v>565305.1999999998</v>
      </c>
      <c r="L28" s="73">
        <f>SUM(L7:L27)</f>
        <v>193632.2</v>
      </c>
      <c r="M28" s="74"/>
      <c r="N28" s="22">
        <f>SUM(N7:N27)</f>
        <v>577416.9999999999</v>
      </c>
      <c r="O28" s="22">
        <f>SUM(O7:O27)</f>
        <v>48113.9</v>
      </c>
      <c r="P28" s="22">
        <f>SUM(P7:P27)</f>
        <v>403554.89999999997</v>
      </c>
      <c r="Q28" s="73">
        <f>SUM(Q7:Q27)</f>
        <v>125748.20000000001</v>
      </c>
      <c r="R28" s="74"/>
    </row>
    <row r="29" spans="1:18" s="9" customFormat="1" ht="38.25" customHeight="1">
      <c r="A29" s="8"/>
      <c r="B29" s="8"/>
      <c r="C29" s="8"/>
      <c r="D29" s="24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40.5" customHeight="1">
      <c r="A30" s="10"/>
      <c r="B30" s="40" t="s">
        <v>47</v>
      </c>
      <c r="C30" s="40"/>
      <c r="D30" s="40"/>
      <c r="E30" s="40"/>
      <c r="F30" s="40"/>
      <c r="G30" s="40"/>
      <c r="H30" s="40"/>
      <c r="I30" s="40"/>
      <c r="J30" s="40"/>
      <c r="K30" s="27"/>
      <c r="L30" s="27"/>
      <c r="M30" s="27"/>
      <c r="N30" s="27"/>
      <c r="O30" s="63" t="s">
        <v>48</v>
      </c>
      <c r="P30" s="63"/>
      <c r="Q30" s="63"/>
      <c r="R30" s="63"/>
    </row>
    <row r="31" spans="1:18" ht="12.75">
      <c r="A31" s="10"/>
      <c r="B31" s="10"/>
      <c r="C31" s="10"/>
      <c r="D31" s="24"/>
      <c r="E31" s="25"/>
      <c r="F31" s="25"/>
      <c r="G31" s="25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2.75">
      <c r="A32" s="10"/>
      <c r="B32" s="10"/>
      <c r="C32" s="10"/>
      <c r="D32" s="24"/>
      <c r="E32" s="25"/>
      <c r="F32" s="25"/>
      <c r="G32" s="25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>
      <c r="A33" s="10"/>
      <c r="B33" s="10"/>
      <c r="C33" s="10"/>
      <c r="D33" s="24"/>
      <c r="E33" s="25"/>
      <c r="F33" s="25"/>
      <c r="G33" s="25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.75">
      <c r="A34" s="10"/>
      <c r="B34" s="10"/>
      <c r="C34" s="10"/>
      <c r="D34" s="24"/>
      <c r="E34" s="25"/>
      <c r="F34" s="25"/>
      <c r="G34" s="25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>
      <c r="A35" s="10"/>
      <c r="B35" s="10"/>
      <c r="C35" s="10"/>
      <c r="D35" s="29"/>
      <c r="E35" s="29"/>
      <c r="F35" s="29"/>
      <c r="G35" s="29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3:8" ht="12.75">
      <c r="C36" s="10"/>
      <c r="D36" s="31"/>
      <c r="E36" s="31"/>
      <c r="F36" s="31"/>
      <c r="G36" s="31"/>
      <c r="H36" s="31"/>
    </row>
    <row r="37" spans="3:8" ht="12.75">
      <c r="C37" s="10"/>
      <c r="D37" s="31"/>
      <c r="E37" s="31"/>
      <c r="F37" s="31"/>
      <c r="G37" s="31"/>
      <c r="H37" s="31"/>
    </row>
    <row r="38" spans="4:8" ht="15.75">
      <c r="D38" s="33"/>
      <c r="E38" s="33"/>
      <c r="F38" s="33"/>
      <c r="G38" s="33"/>
      <c r="H38" s="33"/>
    </row>
  </sheetData>
  <mergeCells count="20">
    <mergeCell ref="E5:H5"/>
    <mergeCell ref="B28:C28"/>
    <mergeCell ref="O30:R30"/>
    <mergeCell ref="D4:H4"/>
    <mergeCell ref="I4:M4"/>
    <mergeCell ref="N4:R4"/>
    <mergeCell ref="I5:I6"/>
    <mergeCell ref="J5:M5"/>
    <mergeCell ref="N5:N6"/>
    <mergeCell ref="O5:R5"/>
    <mergeCell ref="B30:J30"/>
    <mergeCell ref="B1:R1"/>
    <mergeCell ref="B2:R2"/>
    <mergeCell ref="A3:A6"/>
    <mergeCell ref="B3:B6"/>
    <mergeCell ref="C3:C6"/>
    <mergeCell ref="D3:H3"/>
    <mergeCell ref="I3:M3"/>
    <mergeCell ref="N3:R3"/>
    <mergeCell ref="D5:D6"/>
  </mergeCells>
  <printOptions/>
  <pageMargins left="0.23" right="0.18" top="0.54" bottom="0.19" header="0.56" footer="0.19"/>
  <pageSetup horizontalDpi="600" verticalDpi="600" orientation="landscape" paperSize="9" scale="7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Katya</cp:lastModifiedBy>
  <cp:lastPrinted>2014-10-14T07:21:42Z</cp:lastPrinted>
  <dcterms:created xsi:type="dcterms:W3CDTF">2014-03-31T07:16:32Z</dcterms:created>
  <dcterms:modified xsi:type="dcterms:W3CDTF">2014-10-14T07:21:43Z</dcterms:modified>
  <cp:category/>
  <cp:version/>
  <cp:contentType/>
  <cp:contentStatus/>
</cp:coreProperties>
</file>