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<sst xmlns="http://schemas.openxmlformats.org/spreadsheetml/2006/main" count="69" uniqueCount="57">
  <si>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</si>
  <si>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</si>
  <si>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</si>
  <si>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</si>
  <si>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</si>
  <si>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</si>
  <si>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ИТОГО:</t>
  </si>
  <si>
    <t xml:space="preserve">Отчет о реализации муниципальных программ в 2014 году  </t>
  </si>
  <si>
    <t>№ п/п</t>
  </si>
  <si>
    <t>Наименование муниципальной программы</t>
  </si>
  <si>
    <t>Реквизиты нормативно-правового акта об утверждении программы</t>
  </si>
  <si>
    <t>Развитие здравоохранения</t>
  </si>
  <si>
    <t>Развитие образования</t>
  </si>
  <si>
    <t>Пост.  Адм.р-на от 15.10.2013г. №1222 (в ред. Пост. Адм. р-на от 17.02.14г. № 138)</t>
  </si>
  <si>
    <t>Молодежь Цимлянского района</t>
  </si>
  <si>
    <t>Пост.  Адм.р-на от 15.10.2013г. №1229 (в ред. Пост. Адм. р-на от 04.03.14г. № 196)</t>
  </si>
  <si>
    <t>Социальная поддержка граждан</t>
  </si>
  <si>
    <t>Пост.  Адм.р-на от 15.10.2013г. №1228 (в ред. Пост. Адм. р-на от 18.03.14г. № 248)</t>
  </si>
  <si>
    <t>Доступная среда</t>
  </si>
  <si>
    <t>Пост.  Адм.р-на от 15.10.2013г. №1227 (в ред. Пост. Адм. р-на от 18.03.14г. № 247)</t>
  </si>
  <si>
    <t>Обеспечение доступным и комфортным жильем населения Цимлянского района</t>
  </si>
  <si>
    <t>Пост.  Адм.р-на от 15.10.2013г. №1211 (в ред. Пост. Адм. р-на от 29.11.13г. № 1405)</t>
  </si>
  <si>
    <t>Обеспечение качественными жилищно-коммунальными услугами населения Цимлянского района</t>
  </si>
  <si>
    <t>Пост.  Адм.р-на от 15.10.2013г. №1214 (в ред. Пост. Адм. р-на от 24.02.14г. № 160)</t>
  </si>
  <si>
    <t>Обеспечение общественного порядка и противодействие преступности</t>
  </si>
  <si>
    <t>Пост.  Адм.р-на от 15.10.2013г. №1230 (в ред. Пост. Адм. р-на от 04.03.14г. № 197)</t>
  </si>
  <si>
    <t>Защита населения и территории от чрезвычайных ситуаций, обеспечение пожарной безопасности на водных объектах</t>
  </si>
  <si>
    <t>Пост.  Адм.р-на от 15.10.2013г. №1224</t>
  </si>
  <si>
    <t>Развитие культуры и туризма</t>
  </si>
  <si>
    <t>Пост.  Адм.р-на от 15.10.2013г. №1215 (в ред. Пост. Адм. р-на от 17.02.14г. № 145)</t>
  </si>
  <si>
    <t>Охрана окружающей среды и рациональное природопользование</t>
  </si>
  <si>
    <t>Пост.  Адм.р-на от 15.10.2013г. №1223</t>
  </si>
  <si>
    <t>Развитие физической культуры и спорта</t>
  </si>
  <si>
    <t>Пост.  Адм.р-на от 15.10.2013г. №1226</t>
  </si>
  <si>
    <t>Экономическое развитие и инновационная экономика</t>
  </si>
  <si>
    <t>Пост.  Адм.р-на от 15.10.2013г. №1212 (в ред. Пост. Адм. р-на от 11.03.14г. № 217)</t>
  </si>
  <si>
    <t>Информационное общество</t>
  </si>
  <si>
    <t>Пост.  Адм.р-на от 15.10.2013г. №1213 (в ред. Пост. Адм. р-на от 11.03.14г. № 220)</t>
  </si>
  <si>
    <t>Развитие транспортной системы</t>
  </si>
  <si>
    <t>Пост.  Адм.р-на от 15.10.2013г. №1217 (в ред. Пост. Адм. р-на от 25.02.14г. № 173)</t>
  </si>
  <si>
    <t>Развитие сельского хозяйства и регулирование рынков сельскохозяйственной продукции, сырья и продовольствия</t>
  </si>
  <si>
    <t>Пост.  Адм.р-на от 15.10.2013г. №1218 (в ред. Пост. Адм. р-на от 19.02.14г. № 147)</t>
  </si>
  <si>
    <t>Региональная политика</t>
  </si>
  <si>
    <t>Пост.  Адм.р-на от 15.10.2013г. №1225</t>
  </si>
  <si>
    <t>Управление муниципальными финансами</t>
  </si>
  <si>
    <t>Пост.  Адм.р-на от 15.10.2013г. №1216 (в ред. Пост. Адм. р-на от 27.02.14г. № 180)</t>
  </si>
  <si>
    <t>Энергоэффективность и развитие энергетики</t>
  </si>
  <si>
    <t>Пост.  Адм.р-на от 25.10.2013г. №1254 (в ред. Пост. Адм. р-на от 24.02.14г. № 154)</t>
  </si>
  <si>
    <t xml:space="preserve">Эффективное управление муниципальм имуществом </t>
  </si>
  <si>
    <t xml:space="preserve">Пост.  Адм.р-на от 15.10.2013г. №1221 (в ред. Пост. Адм. р-на от 24.02.14г. № 166)  </t>
  </si>
  <si>
    <t>Предусмотрено программой на весь период  реализации</t>
  </si>
  <si>
    <t>Предусмотрено Программой на 2014 год</t>
  </si>
  <si>
    <t xml:space="preserve">Исполнено (кассовые расходы) </t>
  </si>
  <si>
    <t>Пост. Адм.р-на от 15.10.2013г. №1219 (в ред. Пост. Адм. р-на от 06.03.14г. № 203)</t>
  </si>
  <si>
    <t>Заместитель Главы Администрации Цимлянского района по экономике и финансовым вопросам</t>
  </si>
  <si>
    <t>С. Б. Погосян</t>
  </si>
  <si>
    <t>ЦИМЛЯНСКОГО РАЙОНА (по состоянию на 01.07.2014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</si>
</sst>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view="pageBreakPreview" zoomScale="60" workbookViewId="0" topLeftCell="B16">
      <selection activeCell="C3" sqref="C3:C6"/>
    </sheetView>
  </sheetViews>
  <sheetFormatPr defaultColWidth="9.00390625" defaultRowHeight="12.75"/>
  <cols>
    <col min="1" max="1" width="4.125" style="1" customWidth="1"/>
    <col min="2" max="2" width="41.125" style="1" customWidth="1"/>
    <col min="3" max="3" width="24.125" style="1" customWidth="1"/>
    <col min="4" max="4" width="12.125" style="50" customWidth="1"/>
    <col min="5" max="5" width="10.625" style="50" customWidth="1"/>
    <col min="6" max="6" width="11.875" style="50" customWidth="1"/>
    <col min="7" max="7" width="10.00390625" style="50" customWidth="1"/>
    <col min="8" max="8" width="4.75390625" style="50" customWidth="1"/>
    <col min="9" max="9" width="10.375" style="48" customWidth="1"/>
    <col min="10" max="10" width="9.375" style="48" customWidth="1"/>
    <col min="11" max="11" width="10.125" style="48" customWidth="1"/>
    <col min="12" max="12" width="10.625" style="48" customWidth="1"/>
    <col min="13" max="13" width="4.375" style="48" customWidth="1"/>
    <col min="14" max="14" width="10.875" style="48" customWidth="1"/>
    <col min="15" max="15" width="9.75390625" style="48" customWidth="1"/>
    <col min="16" max="16" width="10.00390625" style="48" customWidth="1"/>
    <col min="17" max="17" width="10.625" style="48" customWidth="1"/>
    <col min="18" max="18" width="4.625" style="48" customWidth="1"/>
    <col min="19" max="16384" width="9.125" style="1" customWidth="1"/>
  </cols>
  <sheetData>
    <row r="1" spans="2:22" ht="17.25" customHeight="1">
      <c r="B1" s="68" t="s">
        <v>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"/>
      <c r="T1" s="2"/>
      <c r="U1" s="2"/>
      <c r="V1" s="2"/>
    </row>
    <row r="2" spans="2:22" ht="19.5" thickBot="1">
      <c r="B2" s="69" t="s">
        <v>56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"/>
      <c r="T2" s="3"/>
      <c r="U2" s="3"/>
      <c r="V2" s="3"/>
    </row>
    <row r="3" spans="1:18" ht="12.75" customHeight="1" thickBot="1">
      <c r="A3" s="70" t="s">
        <v>8</v>
      </c>
      <c r="B3" s="74" t="s">
        <v>9</v>
      </c>
      <c r="C3" s="78" t="s">
        <v>10</v>
      </c>
      <c r="D3" s="60"/>
      <c r="E3" s="61"/>
      <c r="F3" s="61"/>
      <c r="G3" s="61"/>
      <c r="H3" s="62"/>
      <c r="I3" s="63"/>
      <c r="J3" s="61"/>
      <c r="K3" s="61"/>
      <c r="L3" s="61"/>
      <c r="M3" s="62"/>
      <c r="N3" s="60"/>
      <c r="O3" s="61"/>
      <c r="P3" s="61"/>
      <c r="Q3" s="61"/>
      <c r="R3" s="62"/>
    </row>
    <row r="4" spans="1:18" ht="12.75" customHeight="1" thickBot="1">
      <c r="A4" s="71"/>
      <c r="B4" s="75"/>
      <c r="C4" s="79"/>
      <c r="D4" s="60" t="s">
        <v>50</v>
      </c>
      <c r="E4" s="61"/>
      <c r="F4" s="61"/>
      <c r="G4" s="61"/>
      <c r="H4" s="62"/>
      <c r="I4" s="63" t="s">
        <v>51</v>
      </c>
      <c r="J4" s="61"/>
      <c r="K4" s="61"/>
      <c r="L4" s="61"/>
      <c r="M4" s="62"/>
      <c r="N4" s="60" t="s">
        <v>52</v>
      </c>
      <c r="O4" s="61"/>
      <c r="P4" s="61"/>
      <c r="Q4" s="61"/>
      <c r="R4" s="62"/>
    </row>
    <row r="5" spans="1:18" ht="12.75">
      <c r="A5" s="72"/>
      <c r="B5" s="76"/>
      <c r="C5" s="79"/>
      <c r="D5" s="64" t="s">
        <v>0</v>
      </c>
      <c r="E5" s="56" t="s">
        <v>1</v>
      </c>
      <c r="F5" s="56"/>
      <c r="G5" s="56"/>
      <c r="H5" s="57"/>
      <c r="I5" s="64" t="s">
        <v>0</v>
      </c>
      <c r="J5" s="56" t="s">
        <v>1</v>
      </c>
      <c r="K5" s="56"/>
      <c r="L5" s="56"/>
      <c r="M5" s="57"/>
      <c r="N5" s="64" t="s">
        <v>0</v>
      </c>
      <c r="O5" s="56" t="s">
        <v>1</v>
      </c>
      <c r="P5" s="56"/>
      <c r="Q5" s="56"/>
      <c r="R5" s="57"/>
    </row>
    <row r="6" spans="1:18" ht="41.25" customHeight="1" thickBot="1">
      <c r="A6" s="73"/>
      <c r="B6" s="77"/>
      <c r="C6" s="80"/>
      <c r="D6" s="65"/>
      <c r="E6" s="4" t="s">
        <v>2</v>
      </c>
      <c r="F6" s="4" t="s">
        <v>3</v>
      </c>
      <c r="G6" s="4" t="s">
        <v>4</v>
      </c>
      <c r="H6" s="5" t="s">
        <v>5</v>
      </c>
      <c r="I6" s="65"/>
      <c r="J6" s="4" t="s">
        <v>2</v>
      </c>
      <c r="K6" s="4" t="s">
        <v>3</v>
      </c>
      <c r="L6" s="4" t="s">
        <v>4</v>
      </c>
      <c r="M6" s="5" t="s">
        <v>5</v>
      </c>
      <c r="N6" s="66"/>
      <c r="O6" s="6" t="s">
        <v>2</v>
      </c>
      <c r="P6" s="6" t="s">
        <v>3</v>
      </c>
      <c r="Q6" s="6" t="s">
        <v>4</v>
      </c>
      <c r="R6" s="7" t="s">
        <v>5</v>
      </c>
    </row>
    <row r="7" spans="1:18" ht="51">
      <c r="A7" s="11">
        <v>1</v>
      </c>
      <c r="B7" s="12" t="s">
        <v>11</v>
      </c>
      <c r="C7" s="13" t="s">
        <v>53</v>
      </c>
      <c r="D7" s="19">
        <f>E7+F7+G7+H7</f>
        <v>136679.80000000002</v>
      </c>
      <c r="E7" s="51">
        <v>0</v>
      </c>
      <c r="F7" s="51">
        <v>133901.1</v>
      </c>
      <c r="G7" s="51">
        <v>2778.7</v>
      </c>
      <c r="H7" s="52"/>
      <c r="I7" s="19">
        <f>J7+K7+L7+M7</f>
        <v>16577.8</v>
      </c>
      <c r="J7" s="53"/>
      <c r="K7" s="53">
        <v>14299.5</v>
      </c>
      <c r="L7" s="53">
        <v>2278.3</v>
      </c>
      <c r="M7" s="20"/>
      <c r="N7" s="54">
        <f>O7+P7+Q7+R7</f>
        <v>2315.3</v>
      </c>
      <c r="O7" s="51"/>
      <c r="P7" s="51">
        <v>2229.5</v>
      </c>
      <c r="Q7" s="51">
        <v>85.8</v>
      </c>
      <c r="R7" s="20"/>
    </row>
    <row r="8" spans="1:18" ht="51" customHeight="1">
      <c r="A8" s="14">
        <v>2</v>
      </c>
      <c r="B8" s="15" t="s">
        <v>12</v>
      </c>
      <c r="C8" s="13" t="s">
        <v>13</v>
      </c>
      <c r="D8" s="21">
        <f aca="true" t="shared" si="0" ref="D8:D26">E8+F8+G8+H8</f>
        <v>2701595.2</v>
      </c>
      <c r="E8" s="26">
        <v>0</v>
      </c>
      <c r="F8" s="26">
        <v>1817557.4</v>
      </c>
      <c r="G8" s="26">
        <v>884037.8</v>
      </c>
      <c r="H8" s="30"/>
      <c r="I8" s="21">
        <f>J8+K8+L8+M8</f>
        <v>400843.7</v>
      </c>
      <c r="J8" s="27"/>
      <c r="K8" s="27">
        <v>281997.4</v>
      </c>
      <c r="L8" s="27">
        <v>118846.3</v>
      </c>
      <c r="M8" s="22"/>
      <c r="N8" s="29">
        <f>O8+P8+Q8+R8</f>
        <v>216061</v>
      </c>
      <c r="O8" s="26"/>
      <c r="P8" s="26">
        <v>158875.6</v>
      </c>
      <c r="Q8" s="26">
        <v>57185.4</v>
      </c>
      <c r="R8" s="22"/>
    </row>
    <row r="9" spans="1:18" ht="51" customHeight="1">
      <c r="A9" s="11">
        <v>3</v>
      </c>
      <c r="B9" s="15" t="s">
        <v>14</v>
      </c>
      <c r="C9" s="13" t="s">
        <v>15</v>
      </c>
      <c r="D9" s="21">
        <f t="shared" si="0"/>
        <v>2458.3999999999996</v>
      </c>
      <c r="E9" s="26">
        <v>0</v>
      </c>
      <c r="F9" s="26">
        <v>870.8</v>
      </c>
      <c r="G9" s="26">
        <v>1587.6</v>
      </c>
      <c r="H9" s="30"/>
      <c r="I9" s="21">
        <f aca="true" t="shared" si="1" ref="I9:I26">J9+K9+L9+M9</f>
        <v>419.1</v>
      </c>
      <c r="J9" s="27"/>
      <c r="K9" s="27">
        <v>232.3</v>
      </c>
      <c r="L9" s="27">
        <v>186.8</v>
      </c>
      <c r="M9" s="22"/>
      <c r="N9" s="29">
        <f aca="true" t="shared" si="2" ref="N9:N26">O9+P9+Q9+R9</f>
        <v>204</v>
      </c>
      <c r="O9" s="26"/>
      <c r="P9" s="26">
        <v>107.9</v>
      </c>
      <c r="Q9" s="26">
        <v>96.1</v>
      </c>
      <c r="R9" s="22"/>
    </row>
    <row r="10" spans="1:18" ht="51">
      <c r="A10" s="14">
        <v>4</v>
      </c>
      <c r="B10" s="15" t="s">
        <v>16</v>
      </c>
      <c r="C10" s="13" t="s">
        <v>17</v>
      </c>
      <c r="D10" s="21">
        <f t="shared" si="0"/>
        <v>1621631.2</v>
      </c>
      <c r="E10" s="26">
        <v>210896.7</v>
      </c>
      <c r="F10" s="26">
        <v>1391828.2</v>
      </c>
      <c r="G10" s="26">
        <v>18906.3</v>
      </c>
      <c r="H10" s="30"/>
      <c r="I10" s="21">
        <f t="shared" si="1"/>
        <v>222558.80000000002</v>
      </c>
      <c r="J10" s="27">
        <v>47481.5</v>
      </c>
      <c r="K10" s="27">
        <v>172152.6</v>
      </c>
      <c r="L10" s="27">
        <v>2924.7</v>
      </c>
      <c r="M10" s="22"/>
      <c r="N10" s="29">
        <f t="shared" si="2"/>
        <v>128636.69999999998</v>
      </c>
      <c r="O10" s="26">
        <v>30513.1</v>
      </c>
      <c r="P10" s="26">
        <v>96148.2</v>
      </c>
      <c r="Q10" s="26">
        <v>1975.4</v>
      </c>
      <c r="R10" s="22"/>
    </row>
    <row r="11" spans="1:18" ht="51" customHeight="1">
      <c r="A11" s="11">
        <v>5</v>
      </c>
      <c r="B11" s="15" t="s">
        <v>18</v>
      </c>
      <c r="C11" s="13" t="s">
        <v>19</v>
      </c>
      <c r="D11" s="21">
        <f t="shared" si="0"/>
        <v>291.9</v>
      </c>
      <c r="E11" s="27">
        <v>81.9</v>
      </c>
      <c r="F11" s="27">
        <v>0</v>
      </c>
      <c r="G11" s="27">
        <v>210</v>
      </c>
      <c r="H11" s="28"/>
      <c r="I11" s="21">
        <f t="shared" si="1"/>
        <v>57.3</v>
      </c>
      <c r="J11" s="27">
        <v>27.3</v>
      </c>
      <c r="K11" s="27"/>
      <c r="L11" s="27">
        <v>30</v>
      </c>
      <c r="M11" s="22"/>
      <c r="N11" s="29">
        <f t="shared" si="2"/>
        <v>0.5</v>
      </c>
      <c r="O11" s="26">
        <v>0.5</v>
      </c>
      <c r="P11" s="26"/>
      <c r="Q11" s="26"/>
      <c r="R11" s="22"/>
    </row>
    <row r="12" spans="1:18" ht="50.25" customHeight="1">
      <c r="A12" s="14">
        <v>6</v>
      </c>
      <c r="B12" s="15" t="s">
        <v>20</v>
      </c>
      <c r="C12" s="13" t="s">
        <v>21</v>
      </c>
      <c r="D12" s="21">
        <f t="shared" si="0"/>
        <v>116087.40000000001</v>
      </c>
      <c r="E12" s="27">
        <v>561.8</v>
      </c>
      <c r="F12" s="27">
        <v>115326.6</v>
      </c>
      <c r="G12" s="27">
        <v>199</v>
      </c>
      <c r="H12" s="28"/>
      <c r="I12" s="21">
        <f t="shared" si="1"/>
        <v>14643.999999999998</v>
      </c>
      <c r="J12" s="27">
        <v>561.8</v>
      </c>
      <c r="K12" s="27">
        <v>13565.3</v>
      </c>
      <c r="L12" s="27">
        <v>516.9</v>
      </c>
      <c r="M12" s="22"/>
      <c r="N12" s="29">
        <f t="shared" si="2"/>
        <v>3343.6000000000004</v>
      </c>
      <c r="O12" s="26">
        <v>561.8</v>
      </c>
      <c r="P12" s="26">
        <v>2477.3</v>
      </c>
      <c r="Q12" s="26">
        <v>304.5</v>
      </c>
      <c r="R12" s="22"/>
    </row>
    <row r="13" spans="1:18" ht="51">
      <c r="A13" s="11">
        <v>7</v>
      </c>
      <c r="B13" s="15" t="s">
        <v>22</v>
      </c>
      <c r="C13" s="13" t="s">
        <v>23</v>
      </c>
      <c r="D13" s="21">
        <f t="shared" si="0"/>
        <v>286193.9</v>
      </c>
      <c r="E13" s="26">
        <v>0</v>
      </c>
      <c r="F13" s="26">
        <v>270894.7</v>
      </c>
      <c r="G13" s="26">
        <v>15299.2</v>
      </c>
      <c r="H13" s="30"/>
      <c r="I13" s="21">
        <f t="shared" si="1"/>
        <v>10820.7</v>
      </c>
      <c r="J13" s="27"/>
      <c r="K13" s="27">
        <v>10820.7</v>
      </c>
      <c r="L13" s="27"/>
      <c r="M13" s="22"/>
      <c r="N13" s="29">
        <f t="shared" si="2"/>
        <v>0</v>
      </c>
      <c r="O13" s="26"/>
      <c r="P13" s="26"/>
      <c r="Q13" s="26"/>
      <c r="R13" s="22"/>
    </row>
    <row r="14" spans="1:18" ht="51" customHeight="1">
      <c r="A14" s="14">
        <v>8</v>
      </c>
      <c r="B14" s="15" t="s">
        <v>24</v>
      </c>
      <c r="C14" s="13" t="s">
        <v>25</v>
      </c>
      <c r="D14" s="21">
        <f t="shared" si="0"/>
        <v>5417.7</v>
      </c>
      <c r="E14" s="26">
        <v>0</v>
      </c>
      <c r="F14" s="26">
        <v>0</v>
      </c>
      <c r="G14" s="26">
        <v>5417.7</v>
      </c>
      <c r="H14" s="30"/>
      <c r="I14" s="21">
        <f t="shared" si="1"/>
        <v>3780.1</v>
      </c>
      <c r="J14" s="27"/>
      <c r="K14" s="27">
        <v>3326.6</v>
      </c>
      <c r="L14" s="27">
        <v>453.5</v>
      </c>
      <c r="M14" s="22"/>
      <c r="N14" s="29">
        <f t="shared" si="2"/>
        <v>165.4</v>
      </c>
      <c r="O14" s="26"/>
      <c r="P14" s="26"/>
      <c r="Q14" s="26">
        <v>165.4</v>
      </c>
      <c r="R14" s="22"/>
    </row>
    <row r="15" spans="1:18" ht="54" customHeight="1">
      <c r="A15" s="11">
        <v>9</v>
      </c>
      <c r="B15" s="15" t="s">
        <v>26</v>
      </c>
      <c r="C15" s="13" t="s">
        <v>27</v>
      </c>
      <c r="D15" s="21">
        <f t="shared" si="0"/>
        <v>956.2</v>
      </c>
      <c r="E15" s="26">
        <v>0</v>
      </c>
      <c r="F15" s="26">
        <v>0</v>
      </c>
      <c r="G15" s="26">
        <v>956.2</v>
      </c>
      <c r="H15" s="30"/>
      <c r="I15" s="21">
        <f t="shared" si="1"/>
        <v>50</v>
      </c>
      <c r="J15" s="27"/>
      <c r="K15" s="27"/>
      <c r="L15" s="27">
        <v>50</v>
      </c>
      <c r="M15" s="22"/>
      <c r="N15" s="29">
        <f t="shared" si="2"/>
        <v>0</v>
      </c>
      <c r="O15" s="26"/>
      <c r="P15" s="26"/>
      <c r="Q15" s="26"/>
      <c r="R15" s="22"/>
    </row>
    <row r="16" spans="1:18" ht="53.25" customHeight="1">
      <c r="A16" s="14">
        <v>10</v>
      </c>
      <c r="B16" s="15" t="s">
        <v>28</v>
      </c>
      <c r="C16" s="13" t="s">
        <v>29</v>
      </c>
      <c r="D16" s="21">
        <f t="shared" si="0"/>
        <v>302229.30000000005</v>
      </c>
      <c r="E16" s="27">
        <v>167.2</v>
      </c>
      <c r="F16" s="27">
        <v>992.2</v>
      </c>
      <c r="G16" s="27">
        <v>301069.9</v>
      </c>
      <c r="H16" s="28"/>
      <c r="I16" s="21">
        <f t="shared" si="1"/>
        <v>43316.5</v>
      </c>
      <c r="J16" s="27"/>
      <c r="K16" s="27">
        <v>946.8</v>
      </c>
      <c r="L16" s="27">
        <v>42369.7</v>
      </c>
      <c r="M16" s="22"/>
      <c r="N16" s="29">
        <f t="shared" si="2"/>
        <v>20245.9</v>
      </c>
      <c r="O16" s="26"/>
      <c r="P16" s="26">
        <v>83</v>
      </c>
      <c r="Q16" s="26">
        <v>20162.9</v>
      </c>
      <c r="R16" s="22"/>
    </row>
    <row r="17" spans="1:18" ht="39.75" customHeight="1">
      <c r="A17" s="11">
        <v>11</v>
      </c>
      <c r="B17" s="15" t="s">
        <v>30</v>
      </c>
      <c r="C17" s="13" t="s">
        <v>31</v>
      </c>
      <c r="D17" s="21">
        <f t="shared" si="0"/>
        <v>10608.5</v>
      </c>
      <c r="E17" s="26">
        <v>0</v>
      </c>
      <c r="F17" s="27">
        <v>8270.8</v>
      </c>
      <c r="G17" s="27">
        <v>2337.7</v>
      </c>
      <c r="H17" s="28"/>
      <c r="I17" s="21">
        <f t="shared" si="1"/>
        <v>1994.4</v>
      </c>
      <c r="J17" s="27"/>
      <c r="K17" s="27">
        <v>1592.2</v>
      </c>
      <c r="L17" s="27">
        <v>402.2</v>
      </c>
      <c r="M17" s="22"/>
      <c r="N17" s="29">
        <f t="shared" si="2"/>
        <v>10</v>
      </c>
      <c r="O17" s="26"/>
      <c r="P17" s="26"/>
      <c r="Q17" s="26">
        <v>10</v>
      </c>
      <c r="R17" s="22"/>
    </row>
    <row r="18" spans="1:18" ht="38.25" customHeight="1">
      <c r="A18" s="14">
        <v>12</v>
      </c>
      <c r="B18" s="15" t="s">
        <v>32</v>
      </c>
      <c r="C18" s="13" t="s">
        <v>33</v>
      </c>
      <c r="D18" s="21">
        <f t="shared" si="0"/>
        <v>4466</v>
      </c>
      <c r="E18" s="26">
        <v>0</v>
      </c>
      <c r="F18" s="26">
        <v>0</v>
      </c>
      <c r="G18" s="26">
        <v>4466</v>
      </c>
      <c r="H18" s="30"/>
      <c r="I18" s="21">
        <f t="shared" si="1"/>
        <v>543.6</v>
      </c>
      <c r="J18" s="27"/>
      <c r="K18" s="27"/>
      <c r="L18" s="27">
        <v>543.6</v>
      </c>
      <c r="M18" s="22"/>
      <c r="N18" s="29">
        <f t="shared" si="2"/>
        <v>306.3</v>
      </c>
      <c r="O18" s="26"/>
      <c r="P18" s="26"/>
      <c r="Q18" s="26">
        <v>306.3</v>
      </c>
      <c r="R18" s="22"/>
    </row>
    <row r="19" spans="1:18" ht="51.75" customHeight="1">
      <c r="A19" s="11">
        <v>13</v>
      </c>
      <c r="B19" s="15" t="s">
        <v>34</v>
      </c>
      <c r="C19" s="13" t="s">
        <v>35</v>
      </c>
      <c r="D19" s="21">
        <f t="shared" si="0"/>
        <v>7592.2</v>
      </c>
      <c r="E19" s="27">
        <v>0</v>
      </c>
      <c r="F19" s="27">
        <v>2992.2</v>
      </c>
      <c r="G19" s="27">
        <v>4600</v>
      </c>
      <c r="H19" s="28"/>
      <c r="I19" s="21">
        <f t="shared" si="1"/>
        <v>1200</v>
      </c>
      <c r="J19" s="27"/>
      <c r="K19" s="27">
        <v>800</v>
      </c>
      <c r="L19" s="27">
        <v>400</v>
      </c>
      <c r="M19" s="22"/>
      <c r="N19" s="29">
        <f t="shared" si="2"/>
        <v>0</v>
      </c>
      <c r="O19" s="26"/>
      <c r="P19" s="26"/>
      <c r="Q19" s="26"/>
      <c r="R19" s="22"/>
    </row>
    <row r="20" spans="1:18" ht="51" customHeight="1">
      <c r="A20" s="14">
        <v>14</v>
      </c>
      <c r="B20" s="15" t="s">
        <v>36</v>
      </c>
      <c r="C20" s="13" t="s">
        <v>37</v>
      </c>
      <c r="D20" s="21">
        <f t="shared" si="0"/>
        <v>25762.3</v>
      </c>
      <c r="E20" s="27">
        <v>0</v>
      </c>
      <c r="F20" s="27">
        <v>220.2</v>
      </c>
      <c r="G20" s="27">
        <v>25542.1</v>
      </c>
      <c r="H20" s="28"/>
      <c r="I20" s="21">
        <f t="shared" si="1"/>
        <v>3774.8</v>
      </c>
      <c r="J20" s="27"/>
      <c r="K20" s="27">
        <v>119.5</v>
      </c>
      <c r="L20" s="27">
        <v>3655.3</v>
      </c>
      <c r="M20" s="22"/>
      <c r="N20" s="29">
        <f t="shared" si="2"/>
        <v>1747.1</v>
      </c>
      <c r="O20" s="26"/>
      <c r="P20" s="26">
        <v>57.6</v>
      </c>
      <c r="Q20" s="26">
        <v>1689.5</v>
      </c>
      <c r="R20" s="22"/>
    </row>
    <row r="21" spans="1:18" ht="51.75" customHeight="1">
      <c r="A21" s="11">
        <v>15</v>
      </c>
      <c r="B21" s="15" t="s">
        <v>38</v>
      </c>
      <c r="C21" s="13" t="s">
        <v>39</v>
      </c>
      <c r="D21" s="21">
        <f t="shared" si="0"/>
        <v>151183.3</v>
      </c>
      <c r="E21" s="26">
        <v>0</v>
      </c>
      <c r="F21" s="26">
        <v>61320.4</v>
      </c>
      <c r="G21" s="26">
        <v>89862.9</v>
      </c>
      <c r="H21" s="30"/>
      <c r="I21" s="21">
        <f t="shared" si="1"/>
        <v>31404</v>
      </c>
      <c r="J21" s="27"/>
      <c r="K21" s="27">
        <v>20237.1</v>
      </c>
      <c r="L21" s="27">
        <v>11166.9</v>
      </c>
      <c r="M21" s="22"/>
      <c r="N21" s="29">
        <f t="shared" si="2"/>
        <v>2215.5</v>
      </c>
      <c r="O21" s="26"/>
      <c r="P21" s="26">
        <v>2091.3</v>
      </c>
      <c r="Q21" s="26">
        <v>124.2</v>
      </c>
      <c r="R21" s="22"/>
    </row>
    <row r="22" spans="1:18" ht="51">
      <c r="A22" s="14">
        <v>16</v>
      </c>
      <c r="B22" s="15" t="s">
        <v>40</v>
      </c>
      <c r="C22" s="13" t="s">
        <v>41</v>
      </c>
      <c r="D22" s="21">
        <f t="shared" si="0"/>
        <v>31374.4</v>
      </c>
      <c r="E22" s="27">
        <v>0</v>
      </c>
      <c r="F22" s="27">
        <v>27472.4</v>
      </c>
      <c r="G22" s="27">
        <v>3902</v>
      </c>
      <c r="H22" s="28"/>
      <c r="I22" s="21">
        <f t="shared" si="1"/>
        <v>10826.6</v>
      </c>
      <c r="J22" s="27"/>
      <c r="K22" s="27">
        <v>10284.6</v>
      </c>
      <c r="L22" s="27">
        <v>542</v>
      </c>
      <c r="M22" s="22"/>
      <c r="N22" s="29">
        <f t="shared" si="2"/>
        <v>9044.6</v>
      </c>
      <c r="O22" s="26"/>
      <c r="P22" s="26">
        <v>9044.6</v>
      </c>
      <c r="Q22" s="26"/>
      <c r="R22" s="22"/>
    </row>
    <row r="23" spans="1:18" ht="24.75" customHeight="1">
      <c r="A23" s="11">
        <v>17</v>
      </c>
      <c r="B23" s="15" t="s">
        <v>42</v>
      </c>
      <c r="C23" s="13" t="s">
        <v>43</v>
      </c>
      <c r="D23" s="21">
        <f t="shared" si="0"/>
        <v>4877.3</v>
      </c>
      <c r="E23" s="26">
        <v>0</v>
      </c>
      <c r="F23" s="26">
        <v>0</v>
      </c>
      <c r="G23" s="26">
        <v>4877.3</v>
      </c>
      <c r="H23" s="30"/>
      <c r="I23" s="21">
        <f t="shared" si="1"/>
        <v>695.9</v>
      </c>
      <c r="J23" s="27"/>
      <c r="K23" s="27"/>
      <c r="L23" s="27">
        <v>695.9</v>
      </c>
      <c r="M23" s="22"/>
      <c r="N23" s="29">
        <f t="shared" si="2"/>
        <v>297</v>
      </c>
      <c r="O23" s="26"/>
      <c r="P23" s="26"/>
      <c r="Q23" s="26">
        <v>297</v>
      </c>
      <c r="R23" s="22"/>
    </row>
    <row r="24" spans="1:18" ht="51">
      <c r="A24" s="14">
        <v>18</v>
      </c>
      <c r="B24" s="15" t="s">
        <v>44</v>
      </c>
      <c r="C24" s="13" t="s">
        <v>45</v>
      </c>
      <c r="D24" s="21">
        <f t="shared" si="0"/>
        <v>192421.8</v>
      </c>
      <c r="E24" s="27">
        <v>0</v>
      </c>
      <c r="F24" s="27">
        <v>156780.6</v>
      </c>
      <c r="G24" s="27">
        <v>35641.2</v>
      </c>
      <c r="H24" s="28"/>
      <c r="I24" s="21">
        <f t="shared" si="1"/>
        <v>27162.800000000003</v>
      </c>
      <c r="J24" s="27"/>
      <c r="K24" s="27">
        <v>21461.2</v>
      </c>
      <c r="L24" s="27">
        <v>5701.6</v>
      </c>
      <c r="M24" s="22"/>
      <c r="N24" s="29">
        <f t="shared" si="2"/>
        <v>18802</v>
      </c>
      <c r="O24" s="26"/>
      <c r="P24" s="26">
        <v>15885.3</v>
      </c>
      <c r="Q24" s="26">
        <v>2916.7</v>
      </c>
      <c r="R24" s="22"/>
    </row>
    <row r="25" spans="1:18" ht="51">
      <c r="A25" s="11">
        <v>19</v>
      </c>
      <c r="B25" s="15" t="s">
        <v>46</v>
      </c>
      <c r="C25" s="13" t="s">
        <v>47</v>
      </c>
      <c r="D25" s="21">
        <f t="shared" si="0"/>
        <v>1550</v>
      </c>
      <c r="E25" s="27">
        <v>0</v>
      </c>
      <c r="F25" s="27">
        <v>0</v>
      </c>
      <c r="G25" s="27">
        <v>1550</v>
      </c>
      <c r="H25" s="28"/>
      <c r="I25" s="21">
        <f t="shared" si="1"/>
        <v>1150</v>
      </c>
      <c r="J25" s="27"/>
      <c r="K25" s="27"/>
      <c r="L25" s="27">
        <v>1150</v>
      </c>
      <c r="M25" s="22"/>
      <c r="N25" s="29">
        <f t="shared" si="2"/>
        <v>98</v>
      </c>
      <c r="O25" s="26"/>
      <c r="P25" s="26"/>
      <c r="Q25" s="26">
        <v>98</v>
      </c>
      <c r="R25" s="22"/>
    </row>
    <row r="26" spans="1:18" ht="53.25" customHeight="1" thickBot="1">
      <c r="A26" s="16">
        <v>20</v>
      </c>
      <c r="B26" s="17" t="s">
        <v>48</v>
      </c>
      <c r="C26" s="18" t="s">
        <v>49</v>
      </c>
      <c r="D26" s="31">
        <f t="shared" si="0"/>
        <v>5215.9</v>
      </c>
      <c r="E26" s="32">
        <v>0</v>
      </c>
      <c r="F26" s="32">
        <v>0</v>
      </c>
      <c r="G26" s="32">
        <v>5215.9</v>
      </c>
      <c r="H26" s="33"/>
      <c r="I26" s="23">
        <f t="shared" si="1"/>
        <v>2606.5</v>
      </c>
      <c r="J26" s="55"/>
      <c r="K26" s="55"/>
      <c r="L26" s="55">
        <v>2606.5</v>
      </c>
      <c r="M26" s="24"/>
      <c r="N26" s="29">
        <f t="shared" si="2"/>
        <v>127.2</v>
      </c>
      <c r="O26" s="26"/>
      <c r="P26" s="26"/>
      <c r="Q26" s="26">
        <v>127.2</v>
      </c>
      <c r="R26" s="22"/>
    </row>
    <row r="27" spans="1:18" ht="16.5" thickBot="1">
      <c r="A27" s="25"/>
      <c r="B27" s="58" t="s">
        <v>6</v>
      </c>
      <c r="C27" s="58"/>
      <c r="D27" s="34">
        <f>SUM(D7:D26)</f>
        <v>5608592.700000001</v>
      </c>
      <c r="E27" s="35">
        <f>SUM(E7:E26)</f>
        <v>211707.6</v>
      </c>
      <c r="F27" s="35">
        <f>SUM(F7:F26)</f>
        <v>3988427.6000000006</v>
      </c>
      <c r="G27" s="35">
        <f>SUM(G7:G26)</f>
        <v>1408457.4999999998</v>
      </c>
      <c r="H27" s="36"/>
      <c r="I27" s="37">
        <f>SUM(I7:I26)</f>
        <v>794426.6000000001</v>
      </c>
      <c r="J27" s="38">
        <f>SUM(J7:J26)</f>
        <v>48070.600000000006</v>
      </c>
      <c r="K27" s="38">
        <f>SUM(K7:K26)</f>
        <v>551835.7999999999</v>
      </c>
      <c r="L27" s="38">
        <f>SUM(L7:L26)</f>
        <v>194520.2</v>
      </c>
      <c r="M27" s="39"/>
      <c r="N27" s="34">
        <f>SUM(N7:N26)</f>
        <v>403620.1</v>
      </c>
      <c r="O27" s="35">
        <f>SUM(O7:O26)</f>
        <v>31075.399999999998</v>
      </c>
      <c r="P27" s="35">
        <f>SUM(P7:P26)</f>
        <v>287000.3</v>
      </c>
      <c r="Q27" s="35">
        <f>SUM(Q7:Q26)</f>
        <v>85544.4</v>
      </c>
      <c r="R27" s="36"/>
    </row>
    <row r="28" spans="1:18" s="9" customFormat="1" ht="38.25" customHeight="1">
      <c r="A28" s="8"/>
      <c r="B28" s="8"/>
      <c r="C28" s="8"/>
      <c r="D28" s="40"/>
      <c r="E28" s="41"/>
      <c r="F28" s="41"/>
      <c r="G28" s="41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40.5" customHeight="1">
      <c r="A29" s="10"/>
      <c r="B29" s="67" t="s">
        <v>54</v>
      </c>
      <c r="C29" s="67"/>
      <c r="D29" s="67"/>
      <c r="E29" s="67"/>
      <c r="F29" s="67"/>
      <c r="G29" s="67"/>
      <c r="H29" s="67"/>
      <c r="I29" s="67"/>
      <c r="J29" s="67"/>
      <c r="K29" s="43"/>
      <c r="L29" s="43"/>
      <c r="M29" s="43"/>
      <c r="N29" s="43"/>
      <c r="O29" s="59" t="s">
        <v>55</v>
      </c>
      <c r="P29" s="59"/>
      <c r="Q29" s="59"/>
      <c r="R29" s="59"/>
    </row>
    <row r="30" spans="1:18" ht="12.75">
      <c r="A30" s="10"/>
      <c r="B30" s="10"/>
      <c r="C30" s="10"/>
      <c r="D30" s="40"/>
      <c r="E30" s="41"/>
      <c r="F30" s="41"/>
      <c r="G30" s="41"/>
      <c r="H30" s="41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ht="12.75">
      <c r="A31" s="10"/>
      <c r="B31" s="10"/>
      <c r="C31" s="10"/>
      <c r="D31" s="40"/>
      <c r="E31" s="41"/>
      <c r="F31" s="41"/>
      <c r="G31" s="41"/>
      <c r="H31" s="41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.75">
      <c r="A32" s="10"/>
      <c r="B32" s="10"/>
      <c r="C32" s="10"/>
      <c r="D32" s="40"/>
      <c r="E32" s="41"/>
      <c r="F32" s="41"/>
      <c r="G32" s="41"/>
      <c r="H32" s="41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12.75">
      <c r="A33" s="10"/>
      <c r="B33" s="10"/>
      <c r="C33" s="10"/>
      <c r="D33" s="40"/>
      <c r="E33" s="41"/>
      <c r="F33" s="41"/>
      <c r="G33" s="41"/>
      <c r="H33" s="41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12.75">
      <c r="A34" s="10"/>
      <c r="B34" s="10"/>
      <c r="C34" s="10"/>
      <c r="D34" s="45"/>
      <c r="E34" s="45"/>
      <c r="F34" s="45"/>
      <c r="G34" s="45"/>
      <c r="H34" s="46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3:8" ht="12.75">
      <c r="C35" s="10"/>
      <c r="D35" s="47"/>
      <c r="E35" s="47"/>
      <c r="F35" s="47"/>
      <c r="G35" s="47"/>
      <c r="H35" s="47"/>
    </row>
    <row r="36" spans="3:8" ht="12.75">
      <c r="C36" s="10"/>
      <c r="D36" s="47"/>
      <c r="E36" s="47"/>
      <c r="F36" s="47"/>
      <c r="G36" s="47"/>
      <c r="H36" s="47"/>
    </row>
    <row r="37" spans="4:8" ht="15.75">
      <c r="D37" s="49"/>
      <c r="E37" s="49"/>
      <c r="F37" s="49"/>
      <c r="G37" s="49"/>
      <c r="H37" s="49"/>
    </row>
  </sheetData>
  <mergeCells count="20">
    <mergeCell ref="B29:J29"/>
    <mergeCell ref="B1:R1"/>
    <mergeCell ref="B2:R2"/>
    <mergeCell ref="A3:A6"/>
    <mergeCell ref="B3:B6"/>
    <mergeCell ref="C3:C6"/>
    <mergeCell ref="D3:H3"/>
    <mergeCell ref="I3:M3"/>
    <mergeCell ref="N3:R3"/>
    <mergeCell ref="D5:D6"/>
    <mergeCell ref="E5:H5"/>
    <mergeCell ref="B27:C27"/>
    <mergeCell ref="O29:R29"/>
    <mergeCell ref="D4:H4"/>
    <mergeCell ref="I4:M4"/>
    <mergeCell ref="N4:R4"/>
    <mergeCell ref="I5:I6"/>
    <mergeCell ref="J5:M5"/>
    <mergeCell ref="N5:N6"/>
    <mergeCell ref="O5:R5"/>
  </mergeCells>
  <printOptions/>
  <pageMargins left="0.23" right="0.18" top="0.54" bottom="0.19" header="0.56" footer="0.19"/>
  <pageSetup horizontalDpi="600" verticalDpi="600" orientation="landscape" paperSize="9" scale="70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Katya</dc:creator>
  <cp:keywords/>
  <dc:description/>
  <cp:lastModifiedBy>Katya</cp:lastModifiedBy>
  <cp:lastPrinted>2014-07-21T12:35:28Z</cp:lastPrinted>
  <dcterms:created xsi:type="dcterms:W3CDTF">2014-03-31T07:16:32Z</dcterms:created>
  <dcterms:modified xsi:type="dcterms:W3CDTF">2014-07-21T12:35:33Z</dcterms:modified>
  <cp:category/>
  <cp:version/>
  <cp:contentType/>
  <cp:contentStatus/>
</cp:coreProperties>
</file>