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7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'Лист1'!$A$1:$R$30</definedName>
  </definedNames>
  <calcPr fullCalcOnLoad="1"/>
</workbook>
</file>

<file path=xl/sharedStrings.xml><?xml version="1.0" encoding="utf-8"?>
<sst xmlns="http://schemas.openxmlformats.org/spreadsheetml/2006/main" count="72" uniqueCount="58">
  <si>
    <t>Перечень долгосрочных целевых программ, ведомственных целевых программ муниципального образования</t>
  </si>
  <si>
    <t>ЦИМЛЯНСКОГО РАЙОНА (на 1.01.2013г.)</t>
  </si>
  <si>
    <t>Наименование программы</t>
  </si>
  <si>
    <t>Нормативно-правовой акт об утверждении программы</t>
  </si>
  <si>
    <t>Предусмотрено Программой на 2012 год</t>
  </si>
  <si>
    <t>Исполнено (кассовые расходы) 2012 год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</si>
  <si>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</si>
  <si>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</si>
  <si>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</si>
  <si>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</si>
  <si>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</si>
  <si>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</si>
  <si>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Пост.  Адм.р-на от 22.09.2010г. №1196 (в ред. от 21.12.2011г. №1448)</t>
  </si>
  <si>
    <t>Пост.  Адм.р-на от  08.10.2010г №1287</t>
  </si>
  <si>
    <t>Пост.  Адм.р-на от 08.10.2010г №1287</t>
  </si>
  <si>
    <t>Пост.  Адм.р-на от 15.12.2011г. №1314 (в ред. от 21.12.2011г. №1446 )</t>
  </si>
  <si>
    <t>Пост.  Адм.р-на от 19.10.2010г. №1315 (в ред. от 05.10.2011г. №1090)</t>
  </si>
  <si>
    <t>Пост.  Адм.р-на от 18.03.2010г. №284 (в ред. от 05.10.2011г. №1097)</t>
  </si>
  <si>
    <t>Пост.  Адм.р-на от 17.11.2010г. №1466(в ред. от 12.10.2011г. №1155)</t>
  </si>
  <si>
    <t>Пост.  Адм.р-на от 18.03.2010г. №284(в ред. от 05.10.2011г. №1097)</t>
  </si>
  <si>
    <t xml:space="preserve">Муниципальная программа развития субъектов малого и среднего предпринимательства в Цимлянском районе </t>
  </si>
  <si>
    <t xml:space="preserve">Пост.  Адм.р-на от 29.09.2011г. №1080 </t>
  </si>
  <si>
    <t>Развитие и использование информационных и телекоммуникационных технологий</t>
  </si>
  <si>
    <t>областная программа</t>
  </si>
  <si>
    <t>Долгосрочная целевая программа "Оформление муниципального имущества"</t>
  </si>
  <si>
    <t>программы поселений Цимлянского района</t>
  </si>
  <si>
    <t>Областная целевая программа "Поддержка казачьих обществ"</t>
  </si>
  <si>
    <t>Долгосрочная целевая программа "Благоустройство территории муниципального образования"</t>
  </si>
  <si>
    <t>Пост.  Адм.р-на от 25.10.2010г. №1362(в ред. от14.12.2011г. №1370)</t>
  </si>
  <si>
    <t>Пост.  Адм.р-на от 25.02.2010г №152 (в ред. от 17.09.2012г. №270)</t>
  </si>
  <si>
    <t>Пост.  Адм.р-на от 24.03.2011г. №324 (в ред. от 18.10.2012г. №1380)</t>
  </si>
  <si>
    <t>Пост.  Адм.р-на от 25.02.2010г. №148 (в ред. от 25.10.2012г. №1405)</t>
  </si>
  <si>
    <t>Пост.  Адм.р-на от 19.05.2010г №509 (в ред. от 06.03.2012г. №296)</t>
  </si>
  <si>
    <t>Пост.  Адм.р-на от 14.10.2011г. №1167 (в ред. от 18.12.2012г. №1651)</t>
  </si>
  <si>
    <t>Пост.  Адм.р-на от 04.10.2011г. №1089 (в ред. от 05.10.2012г. №1322)</t>
  </si>
  <si>
    <t>Пост.  Адм.р-на от 15.10.2010г. №1313 (в ред. от 02.10.2012г. №1315)</t>
  </si>
  <si>
    <t>Пост.  Адм.р-на от 16.04.2009г. №324 (в ред. от 28.06.2012г. №833 )</t>
  </si>
  <si>
    <t>ИТОГО:</t>
  </si>
  <si>
    <t xml:space="preserve">Глава Цимлянского района </t>
  </si>
  <si>
    <t>В. П. Сапонов</t>
  </si>
  <si>
    <t>Предусмотрено Программой на весь период реализации</t>
  </si>
  <si>
    <t xml:space="preserve">МДЦП " Комплексное развитие систем коммунальной инфраструктуры по Цимлянскому району" </t>
  </si>
  <si>
    <t>МДЦП "Развитие сети автомобильных дорог общего пользования Цимлянского района"</t>
  </si>
  <si>
    <t>МДЦП "Развитие образования в Цимлянском районе"</t>
  </si>
  <si>
    <t>МДЦП "Развитие здравоохранения Цимлянского района"</t>
  </si>
  <si>
    <t>МДЦП "Развитие с/х рынков, с/х продукции, сырья и продовольствия в Цимлянском районе"</t>
  </si>
  <si>
    <t>МДЦП "Противодействие коррупции в Цимлянском районе"</t>
  </si>
  <si>
    <t>МДЦП "Пожарная безопасность и защита населения и территорий  Цимлянского района Ростовской области от чрезвычайных ситуаций"</t>
  </si>
  <si>
    <t xml:space="preserve">МДЦП "Профилактика терроризма и экстремизма, а также минимизации и  (или) ликвидации последствий проявлений терроризма и экстремизма на территории Цимлянского района" </t>
  </si>
  <si>
    <t xml:space="preserve">МДЦП "Развития культуры Цимлянского района" </t>
  </si>
  <si>
    <t>МДЦП "Молодежь Цимлянского района"</t>
  </si>
  <si>
    <t>МДЦП "Обеспечение жильем молодых семей в Цимлянском районе"</t>
  </si>
  <si>
    <t>МДЦП "Развитие физической культуры и спорта в Цимлянском районе"</t>
  </si>
  <si>
    <t xml:space="preserve">МДЦП "Профилактика правонарушений в  Цимлянском районе </t>
  </si>
  <si>
    <t xml:space="preserve">МДЦП "Доступная среда для инвалидов и маломобильных групп  населения  Цимлянского района </t>
  </si>
  <si>
    <t xml:space="preserve">МДЦП "Улучшение социально-экономического положения и повышение качества жизни пожилых людей в Цимлянском районе </t>
  </si>
  <si>
    <t>МДЦП "Охрана окружающей среды и рационального природопользования"</t>
  </si>
  <si>
    <t xml:space="preserve">МДЦП "Социальная поддержка и социальное обслуживание населения  Цимлянского района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</si>
</sst>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164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164" fontId="4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4" fontId="1" fillId="2" borderId="26" xfId="0" applyNumberFormat="1" applyFont="1" applyFill="1" applyBorder="1" applyAlignment="1">
      <alignment/>
    </xf>
    <xf numFmtId="4" fontId="1" fillId="2" borderId="27" xfId="0" applyNumberFormat="1" applyFont="1" applyFill="1" applyBorder="1" applyAlignment="1">
      <alignment/>
    </xf>
    <xf numFmtId="4" fontId="1" fillId="2" borderId="28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2" borderId="22" xfId="0" applyNumberFormat="1" applyFont="1" applyFill="1" applyBorder="1" applyAlignment="1">
      <alignment/>
    </xf>
    <xf numFmtId="4" fontId="1" fillId="2" borderId="20" xfId="0" applyNumberFormat="1" applyFont="1" applyFill="1" applyBorder="1" applyAlignment="1">
      <alignment/>
    </xf>
    <xf numFmtId="4" fontId="1" fillId="2" borderId="21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2" borderId="20" xfId="0" applyNumberFormat="1" applyFont="1" applyFill="1" applyBorder="1" applyAlignment="1">
      <alignment/>
    </xf>
    <xf numFmtId="4" fontId="1" fillId="2" borderId="21" xfId="0" applyNumberFormat="1" applyFont="1" applyFill="1" applyBorder="1" applyAlignment="1">
      <alignment/>
    </xf>
    <xf numFmtId="4" fontId="1" fillId="2" borderId="20" xfId="0" applyNumberFormat="1" applyFont="1" applyFill="1" applyBorder="1" applyAlignment="1">
      <alignment wrapText="1"/>
    </xf>
    <xf numFmtId="4" fontId="1" fillId="2" borderId="21" xfId="0" applyNumberFormat="1" applyFont="1" applyFill="1" applyBorder="1" applyAlignment="1">
      <alignment wrapText="1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2" borderId="29" xfId="0" applyNumberFormat="1" applyFont="1" applyFill="1" applyBorder="1" applyAlignment="1">
      <alignment/>
    </xf>
    <xf numFmtId="4" fontId="1" fillId="2" borderId="30" xfId="0" applyNumberFormat="1" applyFont="1" applyFill="1" applyBorder="1" applyAlignment="1">
      <alignment/>
    </xf>
    <xf numFmtId="4" fontId="1" fillId="2" borderId="31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4" fillId="2" borderId="33" xfId="0" applyNumberFormat="1" applyFont="1" applyFill="1" applyBorder="1" applyAlignment="1">
      <alignment/>
    </xf>
    <xf numFmtId="4" fontId="4" fillId="2" borderId="34" xfId="0" applyNumberFormat="1" applyFont="1" applyFill="1" applyBorder="1" applyAlignment="1">
      <alignment/>
    </xf>
    <xf numFmtId="4" fontId="4" fillId="2" borderId="35" xfId="0" applyNumberFormat="1" applyFont="1" applyFill="1" applyBorder="1" applyAlignment="1">
      <alignment wrapText="1"/>
    </xf>
    <xf numFmtId="4" fontId="4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4" fontId="4" fillId="0" borderId="35" xfId="0" applyNumberFormat="1" applyFont="1" applyBorder="1" applyAlignment="1">
      <alignment/>
    </xf>
    <xf numFmtId="169" fontId="1" fillId="2" borderId="22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164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75" zoomScaleNormal="75" workbookViewId="0" topLeftCell="A1">
      <selection activeCell="E16" sqref="E16"/>
    </sheetView>
  </sheetViews>
  <sheetFormatPr defaultColWidth="9.00390625" defaultRowHeight="12.75"/>
  <cols>
    <col min="1" max="1" width="4.125" style="0" customWidth="1"/>
    <col min="2" max="2" width="41.125" style="1" customWidth="1"/>
    <col min="3" max="3" width="20.125" style="1" customWidth="1"/>
    <col min="4" max="4" width="11.25390625" style="0" customWidth="1"/>
    <col min="5" max="5" width="10.625" style="0" customWidth="1"/>
    <col min="6" max="6" width="11.25390625" style="0" customWidth="1"/>
    <col min="7" max="7" width="10.00390625" style="0" customWidth="1"/>
    <col min="8" max="8" width="4.75390625" style="0" customWidth="1"/>
    <col min="9" max="9" width="9.75390625" style="12" customWidth="1"/>
    <col min="10" max="10" width="8.75390625" style="12" customWidth="1"/>
    <col min="11" max="11" width="10.125" style="12" customWidth="1"/>
    <col min="12" max="12" width="9.75390625" style="12" customWidth="1"/>
    <col min="13" max="13" width="4.375" style="12" customWidth="1"/>
    <col min="14" max="14" width="10.875" style="12" customWidth="1"/>
    <col min="15" max="15" width="9.75390625" style="2" customWidth="1"/>
    <col min="16" max="16" width="10.00390625" style="2" customWidth="1"/>
    <col min="17" max="17" width="10.625" style="2" customWidth="1"/>
    <col min="18" max="18" width="4.625" style="2" customWidth="1"/>
  </cols>
  <sheetData>
    <row r="1" spans="2:22" ht="17.25" customHeight="1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"/>
      <c r="T1" s="3"/>
      <c r="U1" s="3"/>
      <c r="V1" s="3"/>
    </row>
    <row r="2" spans="2:22" ht="19.5" thickBot="1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4"/>
      <c r="T2" s="4"/>
      <c r="U2" s="4"/>
      <c r="V2" s="4"/>
    </row>
    <row r="3" spans="1:18" ht="12.75" customHeight="1">
      <c r="A3" s="55"/>
      <c r="B3" s="34" t="s">
        <v>2</v>
      </c>
      <c r="C3" s="37" t="s">
        <v>3</v>
      </c>
      <c r="D3" s="42" t="s">
        <v>40</v>
      </c>
      <c r="E3" s="43"/>
      <c r="F3" s="43"/>
      <c r="G3" s="43"/>
      <c r="H3" s="44"/>
      <c r="I3" s="39" t="s">
        <v>4</v>
      </c>
      <c r="J3" s="40"/>
      <c r="K3" s="40"/>
      <c r="L3" s="40"/>
      <c r="M3" s="41"/>
      <c r="N3" s="42" t="s">
        <v>5</v>
      </c>
      <c r="O3" s="43"/>
      <c r="P3" s="43"/>
      <c r="Q3" s="43"/>
      <c r="R3" s="44"/>
    </row>
    <row r="4" spans="1:18" ht="12.75">
      <c r="A4" s="56"/>
      <c r="B4" s="35"/>
      <c r="C4" s="38"/>
      <c r="D4" s="49" t="s">
        <v>6</v>
      </c>
      <c r="E4" s="47" t="s">
        <v>7</v>
      </c>
      <c r="F4" s="47"/>
      <c r="G4" s="47"/>
      <c r="H4" s="48"/>
      <c r="I4" s="45" t="s">
        <v>6</v>
      </c>
      <c r="J4" s="47" t="s">
        <v>7</v>
      </c>
      <c r="K4" s="47"/>
      <c r="L4" s="47"/>
      <c r="M4" s="48"/>
      <c r="N4" s="49" t="s">
        <v>6</v>
      </c>
      <c r="O4" s="51" t="s">
        <v>7</v>
      </c>
      <c r="P4" s="51"/>
      <c r="Q4" s="51"/>
      <c r="R4" s="52"/>
    </row>
    <row r="5" spans="1:18" ht="36" customHeight="1" thickBot="1">
      <c r="A5" s="57"/>
      <c r="B5" s="36"/>
      <c r="C5" s="38"/>
      <c r="D5" s="50"/>
      <c r="E5" s="5" t="s">
        <v>8</v>
      </c>
      <c r="F5" s="5" t="s">
        <v>9</v>
      </c>
      <c r="G5" s="5" t="s">
        <v>10</v>
      </c>
      <c r="H5" s="6" t="s">
        <v>11</v>
      </c>
      <c r="I5" s="46"/>
      <c r="J5" s="5" t="s">
        <v>8</v>
      </c>
      <c r="K5" s="5" t="s">
        <v>9</v>
      </c>
      <c r="L5" s="5" t="s">
        <v>10</v>
      </c>
      <c r="M5" s="6" t="s">
        <v>11</v>
      </c>
      <c r="N5" s="50"/>
      <c r="O5" s="7" t="s">
        <v>8</v>
      </c>
      <c r="P5" s="7" t="s">
        <v>9</v>
      </c>
      <c r="Q5" s="7" t="s">
        <v>10</v>
      </c>
      <c r="R5" s="8" t="s">
        <v>11</v>
      </c>
    </row>
    <row r="6" spans="1:18" ht="38.25">
      <c r="A6" s="16">
        <v>1</v>
      </c>
      <c r="B6" s="29" t="s">
        <v>41</v>
      </c>
      <c r="C6" s="9" t="s">
        <v>29</v>
      </c>
      <c r="D6" s="58">
        <f>E6+F6+G6</f>
        <v>56188.406</v>
      </c>
      <c r="E6" s="59"/>
      <c r="F6" s="59">
        <v>48093.582</v>
      </c>
      <c r="G6" s="59">
        <v>8094.824</v>
      </c>
      <c r="H6" s="60"/>
      <c r="I6" s="61">
        <f>J6+K6+L6</f>
        <v>13419.7</v>
      </c>
      <c r="J6" s="62"/>
      <c r="K6" s="62">
        <v>9211.1</v>
      </c>
      <c r="L6" s="62">
        <v>4208.6</v>
      </c>
      <c r="M6" s="63"/>
      <c r="N6" s="64">
        <f>O6+P6+Q6</f>
        <v>13320.5</v>
      </c>
      <c r="O6" s="65"/>
      <c r="P6" s="65">
        <v>9209.1</v>
      </c>
      <c r="Q6" s="65">
        <v>4111.4</v>
      </c>
      <c r="R6" s="66"/>
    </row>
    <row r="7" spans="1:18" ht="35.25" customHeight="1">
      <c r="A7" s="14">
        <v>2</v>
      </c>
      <c r="B7" s="30" t="s">
        <v>42</v>
      </c>
      <c r="C7" s="10" t="s">
        <v>30</v>
      </c>
      <c r="D7" s="67">
        <f>E7+F7+G7</f>
        <v>149450.83</v>
      </c>
      <c r="E7" s="68"/>
      <c r="F7" s="68">
        <v>122975.45</v>
      </c>
      <c r="G7" s="68">
        <v>26475.38</v>
      </c>
      <c r="H7" s="69"/>
      <c r="I7" s="64">
        <f>J7+K7+L7</f>
        <v>16966</v>
      </c>
      <c r="J7" s="70"/>
      <c r="K7" s="70">
        <v>14693</v>
      </c>
      <c r="L7" s="70">
        <v>2273</v>
      </c>
      <c r="M7" s="71"/>
      <c r="N7" s="64">
        <f>O7+P7+Q7</f>
        <v>15175.3</v>
      </c>
      <c r="O7" s="72"/>
      <c r="P7" s="72">
        <v>12903.4</v>
      </c>
      <c r="Q7" s="72">
        <v>2271.9</v>
      </c>
      <c r="R7" s="73"/>
    </row>
    <row r="8" spans="1:18" ht="36.75" customHeight="1">
      <c r="A8" s="15">
        <v>3</v>
      </c>
      <c r="B8" s="30" t="s">
        <v>43</v>
      </c>
      <c r="C8" s="10" t="s">
        <v>31</v>
      </c>
      <c r="D8" s="94">
        <f aca="true" t="shared" si="0" ref="D8:D27">E8+F8+G8</f>
        <v>1781219.2</v>
      </c>
      <c r="E8" s="68">
        <v>37882.9</v>
      </c>
      <c r="F8" s="68">
        <v>1058450.6</v>
      </c>
      <c r="G8" s="68">
        <v>684885.7</v>
      </c>
      <c r="H8" s="69"/>
      <c r="I8" s="64">
        <f aca="true" t="shared" si="1" ref="I8:I27">J8+K8+L8</f>
        <v>299997.8</v>
      </c>
      <c r="J8" s="70">
        <v>11775.1</v>
      </c>
      <c r="K8" s="70">
        <v>170447.8</v>
      </c>
      <c r="L8" s="70">
        <v>117774.9</v>
      </c>
      <c r="M8" s="71"/>
      <c r="N8" s="64">
        <f aca="true" t="shared" si="2" ref="N8:N27">O8+P8+Q8</f>
        <v>297785.4</v>
      </c>
      <c r="O8" s="72">
        <v>10160.6</v>
      </c>
      <c r="P8" s="72">
        <v>170205.7</v>
      </c>
      <c r="Q8" s="72">
        <v>117419.1</v>
      </c>
      <c r="R8" s="73"/>
    </row>
    <row r="9" spans="1:18" ht="38.25">
      <c r="A9" s="14">
        <v>4</v>
      </c>
      <c r="B9" s="30" t="s">
        <v>44</v>
      </c>
      <c r="C9" s="10" t="s">
        <v>32</v>
      </c>
      <c r="D9" s="94">
        <f t="shared" si="0"/>
        <v>164777.59999999998</v>
      </c>
      <c r="E9" s="68">
        <v>19750</v>
      </c>
      <c r="F9" s="68">
        <v>74428.7</v>
      </c>
      <c r="G9" s="68">
        <v>70598.9</v>
      </c>
      <c r="H9" s="69"/>
      <c r="I9" s="64">
        <f t="shared" si="1"/>
        <v>37404.600000000006</v>
      </c>
      <c r="J9" s="70">
        <v>1312.4</v>
      </c>
      <c r="K9" s="70">
        <v>23164.4</v>
      </c>
      <c r="L9" s="70">
        <v>12927.8</v>
      </c>
      <c r="M9" s="71"/>
      <c r="N9" s="64">
        <f t="shared" si="2"/>
        <v>36804.600000000006</v>
      </c>
      <c r="O9" s="72">
        <v>1197.9</v>
      </c>
      <c r="P9" s="72">
        <v>22679.5</v>
      </c>
      <c r="Q9" s="72">
        <v>12927.2</v>
      </c>
      <c r="R9" s="73"/>
    </row>
    <row r="10" spans="1:18" ht="51" customHeight="1">
      <c r="A10" s="15">
        <v>5</v>
      </c>
      <c r="B10" s="30" t="s">
        <v>45</v>
      </c>
      <c r="C10" s="10" t="s">
        <v>33</v>
      </c>
      <c r="D10" s="67">
        <f t="shared" si="0"/>
        <v>74525.09999999999</v>
      </c>
      <c r="E10" s="74">
        <v>31102</v>
      </c>
      <c r="F10" s="74">
        <v>40947.65</v>
      </c>
      <c r="G10" s="74">
        <v>2475.45</v>
      </c>
      <c r="H10" s="75"/>
      <c r="I10" s="64">
        <f t="shared" si="1"/>
        <v>1001.3</v>
      </c>
      <c r="J10" s="70"/>
      <c r="K10" s="70">
        <v>828.6</v>
      </c>
      <c r="L10" s="70">
        <v>172.7</v>
      </c>
      <c r="M10" s="71"/>
      <c r="N10" s="64">
        <f t="shared" si="2"/>
        <v>888.3000000000001</v>
      </c>
      <c r="O10" s="72"/>
      <c r="P10" s="72">
        <v>715.7</v>
      </c>
      <c r="Q10" s="72">
        <v>172.6</v>
      </c>
      <c r="R10" s="73"/>
    </row>
    <row r="11" spans="1:18" ht="36" customHeight="1">
      <c r="A11" s="14">
        <v>6</v>
      </c>
      <c r="B11" s="30" t="s">
        <v>46</v>
      </c>
      <c r="C11" s="10" t="s">
        <v>12</v>
      </c>
      <c r="D11" s="67">
        <f t="shared" si="0"/>
        <v>160</v>
      </c>
      <c r="E11" s="74"/>
      <c r="F11" s="74"/>
      <c r="G11" s="74">
        <v>160</v>
      </c>
      <c r="H11" s="75"/>
      <c r="I11" s="64">
        <f t="shared" si="1"/>
        <v>40</v>
      </c>
      <c r="J11" s="70"/>
      <c r="K11" s="70"/>
      <c r="L11" s="70">
        <v>40</v>
      </c>
      <c r="M11" s="71"/>
      <c r="N11" s="64">
        <f t="shared" si="2"/>
        <v>40</v>
      </c>
      <c r="O11" s="72"/>
      <c r="P11" s="72"/>
      <c r="Q11" s="72">
        <v>40</v>
      </c>
      <c r="R11" s="73"/>
    </row>
    <row r="12" spans="1:18" ht="38.25">
      <c r="A12" s="15">
        <v>7</v>
      </c>
      <c r="B12" s="30" t="s">
        <v>47</v>
      </c>
      <c r="C12" s="10" t="s">
        <v>13</v>
      </c>
      <c r="D12" s="67">
        <f t="shared" si="0"/>
        <v>3481.77</v>
      </c>
      <c r="E12" s="68"/>
      <c r="F12" s="68"/>
      <c r="G12" s="68">
        <v>3481.77</v>
      </c>
      <c r="H12" s="69"/>
      <c r="I12" s="64">
        <f t="shared" si="1"/>
        <v>1025.8</v>
      </c>
      <c r="J12" s="70"/>
      <c r="K12" s="70"/>
      <c r="L12" s="70">
        <v>1025.8</v>
      </c>
      <c r="M12" s="71"/>
      <c r="N12" s="64">
        <f t="shared" si="2"/>
        <v>922.7</v>
      </c>
      <c r="O12" s="72"/>
      <c r="P12" s="72"/>
      <c r="Q12" s="72">
        <v>922.7</v>
      </c>
      <c r="R12" s="73"/>
    </row>
    <row r="13" spans="1:18" ht="51" customHeight="1">
      <c r="A13" s="14">
        <v>8</v>
      </c>
      <c r="B13" s="30" t="s">
        <v>48</v>
      </c>
      <c r="C13" s="10" t="s">
        <v>14</v>
      </c>
      <c r="D13" s="67">
        <f t="shared" si="0"/>
        <v>24</v>
      </c>
      <c r="E13" s="68"/>
      <c r="F13" s="68"/>
      <c r="G13" s="68">
        <v>24</v>
      </c>
      <c r="H13" s="69"/>
      <c r="I13" s="64">
        <f t="shared" si="1"/>
        <v>2</v>
      </c>
      <c r="J13" s="70"/>
      <c r="K13" s="70"/>
      <c r="L13" s="70">
        <v>2</v>
      </c>
      <c r="M13" s="71"/>
      <c r="N13" s="64">
        <f t="shared" si="2"/>
        <v>2</v>
      </c>
      <c r="O13" s="70"/>
      <c r="P13" s="70"/>
      <c r="Q13" s="70">
        <v>2</v>
      </c>
      <c r="R13" s="71"/>
    </row>
    <row r="14" spans="1:18" ht="54" customHeight="1">
      <c r="A14" s="15">
        <v>9</v>
      </c>
      <c r="B14" s="30" t="s">
        <v>49</v>
      </c>
      <c r="C14" s="10" t="s">
        <v>34</v>
      </c>
      <c r="D14" s="67">
        <f t="shared" si="0"/>
        <v>103623.5</v>
      </c>
      <c r="E14" s="68">
        <v>156.6</v>
      </c>
      <c r="F14" s="68">
        <v>83.8</v>
      </c>
      <c r="G14" s="68">
        <v>103383.1</v>
      </c>
      <c r="H14" s="69"/>
      <c r="I14" s="64">
        <f t="shared" si="1"/>
        <v>52113.799999999996</v>
      </c>
      <c r="J14" s="70">
        <v>83.8</v>
      </c>
      <c r="K14" s="70">
        <v>3449.8</v>
      </c>
      <c r="L14" s="70">
        <v>48580.2</v>
      </c>
      <c r="M14" s="71"/>
      <c r="N14" s="64">
        <f t="shared" si="2"/>
        <v>50633.9</v>
      </c>
      <c r="O14" s="72">
        <v>83.8</v>
      </c>
      <c r="P14" s="72">
        <v>3449.8</v>
      </c>
      <c r="Q14" s="72">
        <v>47100.3</v>
      </c>
      <c r="R14" s="73"/>
    </row>
    <row r="15" spans="1:18" ht="47.25" customHeight="1">
      <c r="A15" s="14">
        <v>10</v>
      </c>
      <c r="B15" s="30" t="s">
        <v>50</v>
      </c>
      <c r="C15" s="10" t="s">
        <v>35</v>
      </c>
      <c r="D15" s="67">
        <f t="shared" si="0"/>
        <v>1346.21</v>
      </c>
      <c r="E15" s="74"/>
      <c r="F15" s="74"/>
      <c r="G15" s="74">
        <v>1346.21</v>
      </c>
      <c r="H15" s="75"/>
      <c r="I15" s="64">
        <f t="shared" si="1"/>
        <v>135.4</v>
      </c>
      <c r="J15" s="70"/>
      <c r="K15" s="70"/>
      <c r="L15" s="70">
        <v>135.4</v>
      </c>
      <c r="M15" s="71"/>
      <c r="N15" s="64">
        <f t="shared" si="2"/>
        <v>135.4</v>
      </c>
      <c r="O15" s="76"/>
      <c r="P15" s="76"/>
      <c r="Q15" s="76">
        <v>135.4</v>
      </c>
      <c r="R15" s="77"/>
    </row>
    <row r="16" spans="1:18" ht="39.75" customHeight="1">
      <c r="A16" s="15">
        <v>11</v>
      </c>
      <c r="B16" s="30" t="s">
        <v>51</v>
      </c>
      <c r="C16" s="10" t="s">
        <v>36</v>
      </c>
      <c r="D16" s="67">
        <f t="shared" si="0"/>
        <v>14207.529999999999</v>
      </c>
      <c r="E16" s="74">
        <v>2004.56</v>
      </c>
      <c r="F16" s="74">
        <v>10660.1</v>
      </c>
      <c r="G16" s="74">
        <v>1542.87</v>
      </c>
      <c r="H16" s="75"/>
      <c r="I16" s="64">
        <f t="shared" si="1"/>
        <v>4293.2</v>
      </c>
      <c r="J16" s="70">
        <v>1407.2</v>
      </c>
      <c r="K16" s="70">
        <v>2766.6</v>
      </c>
      <c r="L16" s="70">
        <v>119.4</v>
      </c>
      <c r="M16" s="71"/>
      <c r="N16" s="64">
        <f t="shared" si="2"/>
        <v>3801.6</v>
      </c>
      <c r="O16" s="76">
        <v>1182.6</v>
      </c>
      <c r="P16" s="76">
        <v>2513.4</v>
      </c>
      <c r="Q16" s="76">
        <v>105.6</v>
      </c>
      <c r="R16" s="77"/>
    </row>
    <row r="17" spans="1:18" ht="38.25" customHeight="1">
      <c r="A17" s="14">
        <v>12</v>
      </c>
      <c r="B17" s="30" t="s">
        <v>52</v>
      </c>
      <c r="C17" s="10" t="s">
        <v>15</v>
      </c>
      <c r="D17" s="67">
        <f t="shared" si="0"/>
        <v>2341</v>
      </c>
      <c r="E17" s="68"/>
      <c r="F17" s="68"/>
      <c r="G17" s="68">
        <v>2341</v>
      </c>
      <c r="H17" s="69"/>
      <c r="I17" s="64">
        <f t="shared" si="1"/>
        <v>663.2</v>
      </c>
      <c r="J17" s="70"/>
      <c r="K17" s="70"/>
      <c r="L17" s="70">
        <v>663.2</v>
      </c>
      <c r="M17" s="71"/>
      <c r="N17" s="64">
        <f t="shared" si="2"/>
        <v>656.1</v>
      </c>
      <c r="O17" s="76"/>
      <c r="P17" s="76"/>
      <c r="Q17" s="76">
        <v>656.1</v>
      </c>
      <c r="R17" s="77"/>
    </row>
    <row r="18" spans="1:18" ht="36.75" customHeight="1">
      <c r="A18" s="15">
        <v>13</v>
      </c>
      <c r="B18" s="30" t="s">
        <v>53</v>
      </c>
      <c r="C18" s="10" t="s">
        <v>16</v>
      </c>
      <c r="D18" s="67">
        <f t="shared" si="0"/>
        <v>1790</v>
      </c>
      <c r="E18" s="74"/>
      <c r="F18" s="74"/>
      <c r="G18" s="74">
        <v>1790</v>
      </c>
      <c r="H18" s="75"/>
      <c r="I18" s="64">
        <f t="shared" si="1"/>
        <v>114.4</v>
      </c>
      <c r="J18" s="70"/>
      <c r="K18" s="70"/>
      <c r="L18" s="70">
        <v>114.4</v>
      </c>
      <c r="M18" s="71"/>
      <c r="N18" s="64">
        <f t="shared" si="2"/>
        <v>113.8</v>
      </c>
      <c r="O18" s="76"/>
      <c r="P18" s="76"/>
      <c r="Q18" s="76">
        <v>113.8</v>
      </c>
      <c r="R18" s="77"/>
    </row>
    <row r="19" spans="1:18" ht="39" customHeight="1">
      <c r="A19" s="14">
        <v>14</v>
      </c>
      <c r="B19" s="30" t="s">
        <v>57</v>
      </c>
      <c r="C19" s="10" t="s">
        <v>17</v>
      </c>
      <c r="D19" s="67">
        <f t="shared" si="0"/>
        <v>822252.6</v>
      </c>
      <c r="E19" s="74">
        <v>113284.8</v>
      </c>
      <c r="F19" s="74">
        <v>689427.1</v>
      </c>
      <c r="G19" s="74">
        <v>19540.7</v>
      </c>
      <c r="H19" s="75"/>
      <c r="I19" s="64">
        <f t="shared" si="1"/>
        <v>167879.69999999998</v>
      </c>
      <c r="J19" s="70">
        <v>31058.4</v>
      </c>
      <c r="K19" s="70">
        <v>132897.5</v>
      </c>
      <c r="L19" s="70">
        <v>3923.8</v>
      </c>
      <c r="M19" s="71"/>
      <c r="N19" s="64">
        <f t="shared" si="2"/>
        <v>167446.6</v>
      </c>
      <c r="O19" s="76">
        <v>30947.2</v>
      </c>
      <c r="P19" s="76">
        <v>132609.8</v>
      </c>
      <c r="Q19" s="76">
        <v>3889.6</v>
      </c>
      <c r="R19" s="77"/>
    </row>
    <row r="20" spans="1:18" ht="45" customHeight="1">
      <c r="A20" s="15">
        <v>15</v>
      </c>
      <c r="B20" s="30" t="s">
        <v>54</v>
      </c>
      <c r="C20" s="10" t="s">
        <v>18</v>
      </c>
      <c r="D20" s="67">
        <f t="shared" si="0"/>
        <v>90</v>
      </c>
      <c r="E20" s="68"/>
      <c r="F20" s="68"/>
      <c r="G20" s="68">
        <v>90</v>
      </c>
      <c r="H20" s="69"/>
      <c r="I20" s="64">
        <f t="shared" si="1"/>
        <v>0</v>
      </c>
      <c r="J20" s="70"/>
      <c r="K20" s="70"/>
      <c r="L20" s="70">
        <v>0</v>
      </c>
      <c r="M20" s="71"/>
      <c r="N20" s="64">
        <f t="shared" si="2"/>
        <v>0</v>
      </c>
      <c r="O20" s="70"/>
      <c r="P20" s="70"/>
      <c r="Q20" s="70">
        <v>0</v>
      </c>
      <c r="R20" s="71"/>
    </row>
    <row r="21" spans="1:18" ht="39.75" customHeight="1">
      <c r="A21" s="14">
        <v>16</v>
      </c>
      <c r="B21" s="30" t="s">
        <v>55</v>
      </c>
      <c r="C21" s="10" t="s">
        <v>19</v>
      </c>
      <c r="D21" s="67">
        <f t="shared" si="0"/>
        <v>153</v>
      </c>
      <c r="E21" s="68"/>
      <c r="F21" s="68"/>
      <c r="G21" s="68">
        <v>153</v>
      </c>
      <c r="H21" s="69"/>
      <c r="I21" s="64">
        <f t="shared" si="1"/>
        <v>0</v>
      </c>
      <c r="J21" s="70"/>
      <c r="K21" s="70"/>
      <c r="L21" s="70">
        <v>0</v>
      </c>
      <c r="M21" s="71"/>
      <c r="N21" s="64">
        <f t="shared" si="2"/>
        <v>0</v>
      </c>
      <c r="O21" s="70"/>
      <c r="P21" s="70"/>
      <c r="Q21" s="70">
        <v>0</v>
      </c>
      <c r="R21" s="71"/>
    </row>
    <row r="22" spans="1:18" ht="38.25">
      <c r="A22" s="15">
        <v>17</v>
      </c>
      <c r="B22" s="30" t="s">
        <v>20</v>
      </c>
      <c r="C22" s="10" t="s">
        <v>21</v>
      </c>
      <c r="D22" s="67">
        <f t="shared" si="0"/>
        <v>30035.1</v>
      </c>
      <c r="E22" s="74">
        <v>6700</v>
      </c>
      <c r="F22" s="74">
        <v>19966</v>
      </c>
      <c r="G22" s="74">
        <v>3369.1</v>
      </c>
      <c r="H22" s="75"/>
      <c r="I22" s="64">
        <f t="shared" si="1"/>
        <v>4743.2</v>
      </c>
      <c r="J22" s="70">
        <v>3234.6</v>
      </c>
      <c r="K22" s="70">
        <v>808.6</v>
      </c>
      <c r="L22" s="70">
        <v>700</v>
      </c>
      <c r="M22" s="71"/>
      <c r="N22" s="64">
        <f t="shared" si="2"/>
        <v>4743.2</v>
      </c>
      <c r="O22" s="76">
        <v>3234.6</v>
      </c>
      <c r="P22" s="76">
        <v>808.6</v>
      </c>
      <c r="Q22" s="76">
        <v>700</v>
      </c>
      <c r="R22" s="77"/>
    </row>
    <row r="23" spans="1:18" ht="22.5" customHeight="1">
      <c r="A23" s="14">
        <v>18</v>
      </c>
      <c r="B23" s="30" t="s">
        <v>22</v>
      </c>
      <c r="C23" s="10" t="s">
        <v>23</v>
      </c>
      <c r="D23" s="67">
        <f t="shared" si="0"/>
        <v>185.3</v>
      </c>
      <c r="E23" s="68"/>
      <c r="F23" s="68">
        <v>185.3</v>
      </c>
      <c r="G23" s="68"/>
      <c r="H23" s="69"/>
      <c r="I23" s="64">
        <f t="shared" si="1"/>
        <v>115.3</v>
      </c>
      <c r="J23" s="70"/>
      <c r="K23" s="70">
        <v>115.3</v>
      </c>
      <c r="L23" s="70"/>
      <c r="M23" s="71"/>
      <c r="N23" s="64">
        <f t="shared" si="2"/>
        <v>115.3</v>
      </c>
      <c r="O23" s="76"/>
      <c r="P23" s="76">
        <v>115.3</v>
      </c>
      <c r="Q23" s="76"/>
      <c r="R23" s="77"/>
    </row>
    <row r="24" spans="1:18" ht="25.5">
      <c r="A24" s="15">
        <v>19</v>
      </c>
      <c r="B24" s="30" t="s">
        <v>24</v>
      </c>
      <c r="C24" s="10" t="s">
        <v>25</v>
      </c>
      <c r="D24" s="67">
        <f t="shared" si="0"/>
        <v>1136.2</v>
      </c>
      <c r="E24" s="74"/>
      <c r="F24" s="74">
        <v>1136.2</v>
      </c>
      <c r="G24" s="74"/>
      <c r="H24" s="75"/>
      <c r="I24" s="64">
        <f t="shared" si="1"/>
        <v>316.6</v>
      </c>
      <c r="J24" s="70"/>
      <c r="K24" s="70"/>
      <c r="L24" s="70">
        <v>316.6</v>
      </c>
      <c r="M24" s="71"/>
      <c r="N24" s="64">
        <f t="shared" si="2"/>
        <v>279.5</v>
      </c>
      <c r="O24" s="76"/>
      <c r="P24" s="76"/>
      <c r="Q24" s="76">
        <v>279.5</v>
      </c>
      <c r="R24" s="77"/>
    </row>
    <row r="25" spans="1:18" ht="25.5">
      <c r="A25" s="14">
        <v>20</v>
      </c>
      <c r="B25" s="30" t="s">
        <v>26</v>
      </c>
      <c r="C25" s="10" t="s">
        <v>23</v>
      </c>
      <c r="D25" s="67">
        <f t="shared" si="0"/>
        <v>4560.3</v>
      </c>
      <c r="E25" s="74"/>
      <c r="F25" s="74">
        <v>4560.3</v>
      </c>
      <c r="G25" s="74"/>
      <c r="H25" s="75"/>
      <c r="I25" s="64">
        <f t="shared" si="1"/>
        <v>2163.8</v>
      </c>
      <c r="J25" s="70"/>
      <c r="K25" s="70">
        <v>2163.8</v>
      </c>
      <c r="L25" s="70"/>
      <c r="M25" s="71"/>
      <c r="N25" s="64">
        <f t="shared" si="2"/>
        <v>2163.8</v>
      </c>
      <c r="O25" s="76"/>
      <c r="P25" s="76">
        <v>2163.8</v>
      </c>
      <c r="Q25" s="76"/>
      <c r="R25" s="77"/>
    </row>
    <row r="26" spans="1:18" ht="41.25" customHeight="1">
      <c r="A26" s="15">
        <v>21</v>
      </c>
      <c r="B26" s="30" t="s">
        <v>27</v>
      </c>
      <c r="C26" s="10" t="s">
        <v>25</v>
      </c>
      <c r="D26" s="67">
        <f t="shared" si="0"/>
        <v>595903</v>
      </c>
      <c r="E26" s="74"/>
      <c r="F26" s="74">
        <v>563245.1</v>
      </c>
      <c r="G26" s="74">
        <v>32657.9</v>
      </c>
      <c r="H26" s="75"/>
      <c r="I26" s="64">
        <f t="shared" si="1"/>
        <v>31737.100000000002</v>
      </c>
      <c r="J26" s="70"/>
      <c r="K26" s="70">
        <v>14197.7</v>
      </c>
      <c r="L26" s="70">
        <v>17539.4</v>
      </c>
      <c r="M26" s="71"/>
      <c r="N26" s="64">
        <f t="shared" si="2"/>
        <v>30067.1</v>
      </c>
      <c r="O26" s="76"/>
      <c r="P26" s="76">
        <v>13194.5</v>
      </c>
      <c r="Q26" s="76">
        <v>16872.6</v>
      </c>
      <c r="R26" s="77"/>
    </row>
    <row r="27" spans="1:18" ht="51.75" thickBot="1">
      <c r="A27" s="17">
        <v>22</v>
      </c>
      <c r="B27" s="31" t="s">
        <v>56</v>
      </c>
      <c r="C27" s="11" t="s">
        <v>28</v>
      </c>
      <c r="D27" s="78">
        <f t="shared" si="0"/>
        <v>2749.6</v>
      </c>
      <c r="E27" s="79"/>
      <c r="F27" s="79">
        <v>980</v>
      </c>
      <c r="G27" s="79">
        <v>1769.6</v>
      </c>
      <c r="H27" s="80"/>
      <c r="I27" s="81">
        <f t="shared" si="1"/>
        <v>127</v>
      </c>
      <c r="J27" s="82"/>
      <c r="K27" s="82"/>
      <c r="L27" s="82">
        <v>127</v>
      </c>
      <c r="M27" s="83"/>
      <c r="N27" s="81">
        <f t="shared" si="2"/>
        <v>124.9</v>
      </c>
      <c r="O27" s="84"/>
      <c r="P27" s="84"/>
      <c r="Q27" s="84">
        <v>124.9</v>
      </c>
      <c r="R27" s="85"/>
    </row>
    <row r="28" spans="1:18" ht="16.5" thickBot="1">
      <c r="A28" s="18"/>
      <c r="B28" s="53" t="s">
        <v>37</v>
      </c>
      <c r="C28" s="54"/>
      <c r="D28" s="86">
        <f>SUM(D6:D27)</f>
        <v>3810200.246</v>
      </c>
      <c r="E28" s="87">
        <f>SUM(E6:E27)</f>
        <v>210880.86</v>
      </c>
      <c r="F28" s="87">
        <f>SUM(F6:F27)</f>
        <v>2635139.882</v>
      </c>
      <c r="G28" s="87">
        <f>SUM(G6:G27)</f>
        <v>964179.5039999998</v>
      </c>
      <c r="H28" s="88"/>
      <c r="I28" s="89">
        <f>SUM(I6:I27)</f>
        <v>634259.9</v>
      </c>
      <c r="J28" s="89">
        <f>SUM(J6:J27)</f>
        <v>48871.5</v>
      </c>
      <c r="K28" s="89">
        <f>SUM(K6:K27)</f>
        <v>374744.19999999995</v>
      </c>
      <c r="L28" s="89">
        <f>SUM(L6:L27)</f>
        <v>210644.19999999998</v>
      </c>
      <c r="M28" s="90"/>
      <c r="N28" s="91">
        <f>SUM(N6:N27)</f>
        <v>625220.0000000001</v>
      </c>
      <c r="O28" s="92">
        <f>SUM(O6:O27)</f>
        <v>46806.7</v>
      </c>
      <c r="P28" s="92">
        <f>SUM(P6:P27)</f>
        <v>370568.6</v>
      </c>
      <c r="Q28" s="92">
        <f>SUM(Q6:Q27)</f>
        <v>207844.7</v>
      </c>
      <c r="R28" s="93"/>
    </row>
    <row r="29" spans="1:18" s="13" customFormat="1" ht="89.25" customHeight="1">
      <c r="A29" s="24"/>
      <c r="B29" s="25"/>
      <c r="C29" s="25"/>
      <c r="D29" s="19"/>
      <c r="E29" s="20"/>
      <c r="F29" s="20"/>
      <c r="G29" s="20"/>
      <c r="H29" s="20"/>
      <c r="I29" s="25"/>
      <c r="J29" s="25"/>
      <c r="K29" s="25"/>
      <c r="L29" s="25"/>
      <c r="M29" s="25"/>
      <c r="N29" s="25"/>
      <c r="O29" s="24"/>
      <c r="P29" s="24"/>
      <c r="Q29" s="24"/>
      <c r="R29" s="24"/>
    </row>
    <row r="30" spans="1:18" ht="20.25">
      <c r="A30" s="23"/>
      <c r="B30" s="95" t="s">
        <v>38</v>
      </c>
      <c r="C30" s="96"/>
      <c r="D30" s="97"/>
      <c r="E30" s="98"/>
      <c r="F30" s="98"/>
      <c r="G30" s="98"/>
      <c r="H30" s="98"/>
      <c r="I30" s="99"/>
      <c r="J30" s="99"/>
      <c r="K30" s="99"/>
      <c r="L30" s="99"/>
      <c r="M30" s="99"/>
      <c r="N30" s="99"/>
      <c r="O30" s="100" t="s">
        <v>39</v>
      </c>
      <c r="P30" s="100"/>
      <c r="Q30" s="100"/>
      <c r="R30" s="100"/>
    </row>
    <row r="31" spans="1:18" ht="12.75">
      <c r="A31" s="23"/>
      <c r="B31" s="26"/>
      <c r="C31" s="26"/>
      <c r="D31" s="19"/>
      <c r="E31" s="20"/>
      <c r="F31" s="20"/>
      <c r="G31" s="20"/>
      <c r="H31" s="20"/>
      <c r="I31" s="27"/>
      <c r="J31" s="27"/>
      <c r="K31" s="27"/>
      <c r="L31" s="27"/>
      <c r="M31" s="27"/>
      <c r="N31" s="27"/>
      <c r="O31" s="28"/>
      <c r="P31" s="28"/>
      <c r="Q31" s="28"/>
      <c r="R31" s="28"/>
    </row>
    <row r="32" spans="1:18" ht="12.75">
      <c r="A32" s="23"/>
      <c r="B32" s="26"/>
      <c r="C32" s="26"/>
      <c r="D32" s="19"/>
      <c r="E32" s="20"/>
      <c r="F32" s="20"/>
      <c r="G32" s="20"/>
      <c r="H32" s="20"/>
      <c r="I32" s="27"/>
      <c r="J32" s="27"/>
      <c r="K32" s="27"/>
      <c r="L32" s="27"/>
      <c r="M32" s="27"/>
      <c r="N32" s="27"/>
      <c r="O32" s="28"/>
      <c r="P32" s="28"/>
      <c r="Q32" s="28"/>
      <c r="R32" s="28"/>
    </row>
    <row r="33" spans="1:18" ht="12.75">
      <c r="A33" s="23"/>
      <c r="B33" s="26"/>
      <c r="C33" s="26"/>
      <c r="D33" s="19"/>
      <c r="E33" s="20"/>
      <c r="F33" s="20"/>
      <c r="G33" s="20"/>
      <c r="H33" s="20"/>
      <c r="I33" s="27"/>
      <c r="J33" s="27"/>
      <c r="K33" s="27"/>
      <c r="L33" s="27"/>
      <c r="M33" s="27"/>
      <c r="N33" s="27"/>
      <c r="O33" s="28"/>
      <c r="P33" s="28"/>
      <c r="Q33" s="28"/>
      <c r="R33" s="28"/>
    </row>
    <row r="34" spans="1:18" ht="12.75">
      <c r="A34" s="23"/>
      <c r="B34" s="26"/>
      <c r="C34" s="26"/>
      <c r="D34" s="19"/>
      <c r="E34" s="20"/>
      <c r="F34" s="20"/>
      <c r="G34" s="20"/>
      <c r="H34" s="20"/>
      <c r="I34" s="27"/>
      <c r="J34" s="27"/>
      <c r="K34" s="27"/>
      <c r="L34" s="27"/>
      <c r="M34" s="27"/>
      <c r="N34" s="27"/>
      <c r="O34" s="28"/>
      <c r="P34" s="28"/>
      <c r="Q34" s="28"/>
      <c r="R34" s="28"/>
    </row>
    <row r="35" spans="1:18" ht="12.75">
      <c r="A35" s="23"/>
      <c r="B35" s="26"/>
      <c r="C35" s="26"/>
      <c r="D35" s="21"/>
      <c r="E35" s="21"/>
      <c r="F35" s="21"/>
      <c r="G35" s="21"/>
      <c r="H35" s="22"/>
      <c r="I35" s="27"/>
      <c r="J35" s="27"/>
      <c r="K35" s="27"/>
      <c r="L35" s="27"/>
      <c r="M35" s="27"/>
      <c r="N35" s="27"/>
      <c r="O35" s="28"/>
      <c r="P35" s="28"/>
      <c r="Q35" s="28"/>
      <c r="R35" s="28"/>
    </row>
    <row r="36" spans="3:8" ht="12.75">
      <c r="C36" s="26"/>
      <c r="D36" s="23"/>
      <c r="E36" s="23"/>
      <c r="F36" s="23"/>
      <c r="G36" s="23"/>
      <c r="H36" s="23"/>
    </row>
    <row r="37" spans="3:8" ht="12.75">
      <c r="C37" s="26"/>
      <c r="D37" s="23"/>
      <c r="E37" s="23"/>
      <c r="F37" s="23"/>
      <c r="G37" s="23"/>
      <c r="H37" s="23"/>
    </row>
    <row r="38" spans="4:8" ht="15.75">
      <c r="D38" s="13"/>
      <c r="E38" s="13"/>
      <c r="F38" s="13"/>
      <c r="G38" s="13"/>
      <c r="H38" s="13"/>
    </row>
  </sheetData>
  <mergeCells count="16">
    <mergeCell ref="O4:R4"/>
    <mergeCell ref="B28:C28"/>
    <mergeCell ref="O30:R30"/>
    <mergeCell ref="A3:A5"/>
    <mergeCell ref="D4:D5"/>
    <mergeCell ref="E4:H4"/>
    <mergeCell ref="B1:R1"/>
    <mergeCell ref="B2:R2"/>
    <mergeCell ref="B3:B5"/>
    <mergeCell ref="C3:C5"/>
    <mergeCell ref="I3:M3"/>
    <mergeCell ref="N3:R3"/>
    <mergeCell ref="I4:I5"/>
    <mergeCell ref="J4:M4"/>
    <mergeCell ref="N4:N5"/>
    <mergeCell ref="D3:H3"/>
  </mergeCells>
  <printOptions/>
  <pageMargins left="0.43" right="0.2" top="0.65" bottom="0.34" header="0.62" footer="0.3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Katya</dc:creator>
  <cp:keywords/>
  <dc:description/>
  <cp:lastModifiedBy>Katya</cp:lastModifiedBy>
  <cp:lastPrinted>2013-02-05T05:35:40Z</cp:lastPrinted>
  <dcterms:created xsi:type="dcterms:W3CDTF">2013-02-04T08:04:41Z</dcterms:created>
  <dcterms:modified xsi:type="dcterms:W3CDTF">2013-02-05T05:37:15Z</dcterms:modified>
  <cp:category/>
  <cp:version/>
  <cp:contentType/>
  <cp:contentStatus/>
</cp:coreProperties>
</file>