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9408"/>
  </bookViews>
  <sheets>
    <sheet name="приложение 2" sheetId="1" r:id="rId1"/>
    <sheet name="Отчет о совместимости" sheetId="2" r:id="rId2"/>
  </sheets>
  <definedNames>
    <definedName name="_xlnm._FilterDatabase" localSheetId="0" hidden="1">'приложение 2'!$A$11:$AK$260</definedName>
  </definedNames>
  <calcPr calcId="144525"/>
</workbook>
</file>

<file path=xl/calcChain.xml><?xml version="1.0" encoding="utf-8"?>
<calcChain xmlns="http://schemas.openxmlformats.org/spreadsheetml/2006/main">
  <c r="AK208" i="1" l="1"/>
  <c r="AK196" i="1" l="1"/>
  <c r="AK159" i="1"/>
  <c r="AK138" i="1" l="1"/>
  <c r="AK127" i="1"/>
  <c r="AK122" i="1"/>
  <c r="AK11" i="1"/>
  <c r="AK10" i="1" s="1"/>
</calcChain>
</file>

<file path=xl/sharedStrings.xml><?xml version="1.0" encoding="utf-8"?>
<sst xmlns="http://schemas.openxmlformats.org/spreadsheetml/2006/main" count="1683" uniqueCount="422">
  <si>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</si>
  <si>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</si>
  <si>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</si>
  <si>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</si>
  <si>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</si>
  <si>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</si>
  <si>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</si>
  <si>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</si>
  <si>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</si>
  <si>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</si>
  <si>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</si>
  <si>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</si>
  <si>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</si>
  <si>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</si>
  <si>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</si>
  <si>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</si>
  <si>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</t>
  </si>
  <si>
    <t>2022 (Ф)</t>
  </si>
  <si>
    <t>2022 (Р)</t>
  </si>
  <si>
    <t>2022 (М)</t>
  </si>
  <si>
    <t>2022 (П)</t>
  </si>
  <si>
    <t>2023</t>
  </si>
  <si>
    <t>2023 (Ф)</t>
  </si>
  <si>
    <t>2023 (Р)</t>
  </si>
  <si>
    <t>2023 (М)</t>
  </si>
  <si>
    <t>2023 (П)</t>
  </si>
  <si>
    <t>2024 (Ф)</t>
  </si>
  <si>
    <t>2024 (Р)</t>
  </si>
  <si>
    <t>2024 (М)</t>
  </si>
  <si>
    <t>2024 (П)</t>
  </si>
  <si>
    <t>Всего</t>
  </si>
  <si>
    <t>902</t>
  </si>
  <si>
    <t>АДМИНИСТРАЦИЯ ЦИМЛЯНСКОГО РАЙОНА</t>
  </si>
  <si>
    <t>01</t>
  </si>
  <si>
    <t>04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</si>
  <si>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</si>
  <si>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</si>
  <si>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120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</si>
  <si>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</si>
  <si>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</si>
  <si>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</si>
  <si>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</si>
  <si>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</si>
  <si>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</si>
  <si>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</si>
  <si>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</si>
  <si>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</si>
  <si>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</si>
  <si>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</si>
  <si>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</si>
  <si>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05</t>
  </si>
  <si>
    <t>13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</si>
  <si>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</si>
  <si>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</si>
  <si>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</si>
  <si>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</si>
  <si>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</si>
  <si>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</si>
  <si>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</si>
  <si>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</si>
  <si>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</si>
  <si>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</si>
  <si>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</si>
  <si>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</si>
  <si>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1720067950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</si>
  <si>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</si>
  <si>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</si>
  <si>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</si>
  <si>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Иные межбюджетные трансферты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компаний))</t>
  </si>
  <si>
    <t>2110071040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</si>
  <si>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</si>
  <si>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</si>
  <si>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850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</si>
  <si>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</si>
  <si>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</si>
  <si>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в рамках непрограммных расходов органов местного самоуправления Цимлянского района (Иные выплаты населению)</t>
  </si>
  <si>
    <t>9990055490</t>
  </si>
  <si>
    <t>360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</si>
  <si>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</si>
  <si>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</si>
  <si>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</si>
  <si>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9990072290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</si>
  <si>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</si>
  <si>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</si>
  <si>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</si>
  <si>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</si>
  <si>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</si>
  <si>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540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</si>
  <si>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 по иным непрограммным мероприятиям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</si>
  <si>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</si>
  <si>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</si>
  <si>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</si>
  <si>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9990099990</t>
  </si>
  <si>
    <t>320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</si>
  <si>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</si>
  <si>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>03</t>
  </si>
  <si>
    <t>10</t>
  </si>
  <si>
    <t>Расходы на обеспечение деятельности (оказания услуг) муниципальных учреждений Цимлянского района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казенных учреждений)</t>
  </si>
  <si>
    <t>0920000590</t>
  </si>
  <si>
    <t>110</t>
  </si>
  <si>
    <t>Расходы на обеспечение деятельности (оказания услуг) муниципальных учреждений Цимлянского района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</si>
  <si>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Цимлянского района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(Уплата налогов, сборов и иных платежей)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</si>
  <si>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</si>
  <si>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</si>
  <si>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</si>
  <si>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</si>
  <si>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</si>
  <si>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</si>
  <si>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Иные межбюджетные трансферты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</si>
  <si>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9910071180</t>
  </si>
  <si>
    <t>Иные межбюджетные трансферты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</si>
  <si>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Иные межбюджетные трансферты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</si>
  <si>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9990056940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</si>
  <si>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</si>
  <si>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</si>
  <si>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</si>
  <si>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810</t>
  </si>
  <si>
    <t>Расходы на поддержку сельскохозяйственного производства по отдельным подотраслям растениеводства и животноводства (Субсидии сельскохозяйственным товаропроизводителям (кроме граждан, ведущих личное подсобное хозяйство) на поддержку сельскохозяйственного производства по отдельным подотраслям растениеводства и животноводства в целях возмещения части затрат на поддержку элитного семеноводства)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</si>
  <si>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16700R5086</t>
  </si>
  <si>
    <t>08</t>
  </si>
  <si>
    <t>Расходы на предоставление субсидии организациям, индивидуальным предпринимателям, осуществляющих перевозку пассажиров и багажа автомобильным транспортом, -на возмещение части затрат на горюче-смазочные материалы в связи с предоставлением транспортных услуг населению по муниципальным маршрутам в Цимлянском районе в рамках непрограммных расходов органов местного самоуправления Цимлянского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</si>
  <si>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9990068010</t>
  </si>
  <si>
    <t>09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</si>
  <si>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</si>
  <si>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</si>
  <si>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</si>
  <si>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1510022410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</si>
  <si>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</si>
  <si>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1510022430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</si>
  <si>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</si>
  <si>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410</t>
  </si>
  <si>
    <t>12</t>
  </si>
  <si>
    <t>Расходы на проведение кадастровых работ, в том числе по координатному описанию границ населенных пунктов и территориальных зон в рамках подпрограммы «Территориальное планирование и развитие территорий, в том числе для жилищного строительства»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закупки товаров, работ и услуг для обеспечения государственных (муниципальных) нужд)</t>
  </si>
  <si>
    <t>0610023270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</si>
  <si>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</si>
  <si>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</si>
  <si>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</si>
  <si>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</si>
  <si>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Формирование муниципального информационного статистического ресурса Цимлянского района в рамках подпрограммы Обеспечение реализации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</si>
  <si>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1330022230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</si>
  <si>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</si>
  <si>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</si>
  <si>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</si>
  <si>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</si>
  <si>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</si>
  <si>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</si>
  <si>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02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</si>
  <si>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</si>
  <si>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</si>
  <si>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Строительство и реконструкция (модернизация) объектов питьевого водоснабжения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</si>
  <si>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072F552430</t>
  </si>
  <si>
    <t>Расходы на разработку проектов рекультивации загрязненных земельных участков (полигонов ТКО)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</si>
  <si>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1120021840</t>
  </si>
  <si>
    <t>Расходы на рекультивацию загрязненных земельных участков (полигонов ТКО)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</si>
  <si>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1120021860</t>
  </si>
  <si>
    <t>Расходы на разработку проектной документации по экологическому и экономическому восстановлению мест размещения отходов производства и потребления после завершения их деятельности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</si>
  <si>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1120021870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</si>
  <si>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</si>
  <si>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112G152420</t>
  </si>
  <si>
    <t>Расходы на разработку проектной документации на строительство и реконструкцию объектов водоснабжения в рамках подпрограммы «Создание и развитие инфраструктуры на сельских территориях» муниципальной программы Цимлянского района «Комплексное развитие сельских территорий» (Бюджетные инвестиции)</t>
  </si>
  <si>
    <t>24200S3540</t>
  </si>
  <si>
    <t>Субсидии на осуществление полномочий по организации ритуальных услуг в части создания специализированной службы по вопросам похоронного дела в рамках подпрограммы "Благоустройство"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</si>
  <si>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0730068770</t>
  </si>
  <si>
    <t>Расходы на реализацию инициативных проектов (благоустройство сквера по адресу: Ростовская область, Цимлянский район, х. Паршиков, ул. Цветочная, 1б (обустройство развивающей игровой площадки))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межбюджетные трансферты)</t>
  </si>
  <si>
    <t>22100S4642</t>
  </si>
  <si>
    <t>06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</si>
  <si>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</si>
  <si>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</si>
  <si>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07</t>
  </si>
  <si>
    <t>Расходы на разработку проектной документации на строительство, реконструкцию и капитальный ремонт объектов, включая техническое присоединение к объектам инженерной инфраструктуры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</si>
  <si>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0210021270</t>
  </si>
  <si>
    <t>Расходы на строительство объектов муниципальной собственности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</si>
  <si>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0210040370</t>
  </si>
  <si>
    <t>Расходы на строительство и реконструкцию объектов образования муниципальной собственности, включая газификацию, в рамках подпрограммы «Развитие общего и дополнительного образования» муниципальной программы Цимлянского района «Развитие образования (Бюджетные инвестиции)</t>
  </si>
  <si>
    <t>02100S3050</t>
  </si>
  <si>
    <t>Проведение комплексной оценки профессиональной компетенции, дополнительное профессиональное образование муниципальных служащих и лиц, замещающих муниципальные должности 
в рамках подпрограммы «Развитие муниципальной службы Цимлянского района» муниципальной программы Цимлянского района «Муниципальная политика» (Иные закупки товаров, работ и услуг для обеспечения государственных (муниципальных) нужд)</t>
  </si>
  <si>
    <t>1710023330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</si>
  <si>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</si>
  <si>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0310021300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</si>
  <si>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</si>
  <si>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0320021300</t>
  </si>
  <si>
    <t>0330021330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</si>
  <si>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</si>
  <si>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</si>
  <si>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</si>
  <si>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</si>
  <si>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610</t>
  </si>
  <si>
    <t>Иные межбюджетные трансферты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(Субсидии бюджетным учреждениям)</t>
  </si>
  <si>
    <t>Расходы на обеспечение жильем граждан Российской Федерации, проживающих на сельских территориях в рамках подпрограммы 
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Цимлянского района «Комплексное развитие сельских территорий» (Социальные выплаты гражданам, кроме публичных нормативных социальных выплат)</t>
  </si>
  <si>
    <t>2410011450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</si>
  <si>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</si>
  <si>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</si>
  <si>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</si>
  <si>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</si>
  <si>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</si>
  <si>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0410072110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</si>
  <si>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</si>
  <si>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</si>
  <si>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</si>
  <si>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</si>
  <si>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</si>
  <si>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</si>
  <si>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903</t>
  </si>
  <si>
    <t>КОНТРОЛЬНО-СЧЕТНАЯ ПАЛАТА ЦИМЛЯНСКОГО РАЙОНА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</si>
  <si>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</si>
  <si>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</si>
  <si>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9220000110</t>
  </si>
  <si>
    <t>Расходы на обеспечение функций муниципальных органов Цимлянского района (Иные закупки товаров, работ и услуг для обеспечения государственных (муниципальных) нужд)</t>
  </si>
  <si>
    <t>9220000190</t>
  </si>
  <si>
    <t>904</t>
  </si>
  <si>
    <t>ФИНАНСОВЫЙ ОТДЕЛ АДМИНИСТРАЦИИ ЦИМЛЯНСКОГО РАЙОНА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</si>
  <si>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</si>
  <si>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</si>
  <si>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</si>
  <si>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</si>
  <si>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</si>
  <si>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11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</si>
  <si>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</si>
  <si>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9910090100</t>
  </si>
  <si>
    <t>870</t>
  </si>
  <si>
    <t>14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</si>
  <si>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</si>
  <si>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1850085050</t>
  </si>
  <si>
    <t>906</t>
  </si>
  <si>
    <t>ОТДЕЛ КУЛЬТУРЫ АДМИНИСТРАЦИИ ЦИМЛЯНСКОГО РАЙОНА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</si>
  <si>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</si>
  <si>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</si>
  <si>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</si>
  <si>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</si>
  <si>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</si>
  <si>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</si>
  <si>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Государственная поддержка отрасли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</si>
  <si>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10100L5190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</si>
  <si>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</si>
  <si>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</si>
  <si>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</si>
  <si>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</si>
  <si>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</si>
  <si>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</si>
  <si>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</si>
  <si>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</si>
  <si>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</si>
  <si>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907</t>
  </si>
  <si>
    <t>ОТДЕЛ ОБРАЗОВАНИЯ АДМИНИСТРАЦИИ ЦИМЛЯНСКОГО РАЙОНА РОСТОВСКОЙ ОБЛАСТИ</t>
  </si>
  <si>
    <t>0210000590</t>
  </si>
  <si>
    <t>0210072460</t>
  </si>
  <si>
    <t>0510000590</t>
  </si>
  <si>
    <t>2120000590</t>
  </si>
  <si>
    <t>0210053030</t>
  </si>
  <si>
    <t>02100L3040</t>
  </si>
  <si>
    <t>02100S4590</t>
  </si>
  <si>
    <t>0430000590</t>
  </si>
  <si>
    <t>04300S3130</t>
  </si>
  <si>
    <t>0830021450</t>
  </si>
  <si>
    <t>0220000110</t>
  </si>
  <si>
    <t>0220000190</t>
  </si>
  <si>
    <t>0220021230</t>
  </si>
  <si>
    <t>0220072040</t>
  </si>
  <si>
    <t>0220099990</t>
  </si>
  <si>
    <t>2310021210</t>
  </si>
  <si>
    <t>0430072180</t>
  </si>
  <si>
    <t>0430072420</t>
  </si>
  <si>
    <t>913</t>
  </si>
  <si>
    <t>УПРАВЛЕНИЕ СОЦИАЛЬНОЙ ЗАЩИТЫ НАСЕЛЕНИЯ МУНИЦИПАЛЬНОГО ОБРАЗОВАНИЯ "ЦИМЛЯНСКИЙ РАЙОН" РОСТОВСКОЙ ОБЛАСТИ</t>
  </si>
  <si>
    <t>0430021310</t>
  </si>
  <si>
    <t>0430072200</t>
  </si>
  <si>
    <t>04400S4570</t>
  </si>
  <si>
    <t>0410010050</t>
  </si>
  <si>
    <t>310</t>
  </si>
  <si>
    <t>0440000590</t>
  </si>
  <si>
    <t>0440072260</t>
  </si>
  <si>
    <t>0410052200</t>
  </si>
  <si>
    <t>0410052500</t>
  </si>
  <si>
    <t>0410072090</t>
  </si>
  <si>
    <t>0410072100</t>
  </si>
  <si>
    <t>0410072120</t>
  </si>
  <si>
    <t>0410072490</t>
  </si>
  <si>
    <t>0410072500</t>
  </si>
  <si>
    <t>0410072510</t>
  </si>
  <si>
    <t>0410072520</t>
  </si>
  <si>
    <t>0430072150</t>
  </si>
  <si>
    <t>0430072170</t>
  </si>
  <si>
    <t>0430072470</t>
  </si>
  <si>
    <t>04300R3020</t>
  </si>
  <si>
    <t>043P150840</t>
  </si>
  <si>
    <t>043P172160</t>
  </si>
  <si>
    <t>043P172210</t>
  </si>
  <si>
    <t>043P172240</t>
  </si>
  <si>
    <t>043P172440</t>
  </si>
  <si>
    <t xml:space="preserve">Председатель Собрания депутатов - </t>
  </si>
  <si>
    <t>глава Цимлянского района</t>
  </si>
  <si>
    <t>Кассовое исполнение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</si>
  <si>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</t>
  </si>
  <si>
    <t>244</t>
  </si>
  <si>
    <t>Л.П. Перфилова</t>
  </si>
  <si>
    <t xml:space="preserve">Ведомственная структура расходов бюджета муниципального района за 2023 год </t>
  </si>
  <si>
    <t>Приложение 2                                                                                                                                  к проекту решения Собрания депутатов                                                                              Цимлянского района от  "__"_______2024 г.№___</t>
  </si>
  <si>
    <t>Отчет о совместимости для Приложение 2.xls</t>
  </si>
  <si>
    <t>Дата отчета: 14 03 2024 11:57</t>
  </si>
  <si>
    <t>Если вы сохраните книгу в прежнем формате или откроете в более ранней версии Microsoft Excel, приведенные функции будут недоступны.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</si>
  <si>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</si>
  <si>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</si>
  <si>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</si>
  <si>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</si>
  <si>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97–2003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</si>
  <si>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</t>
  </si>
  <si>
    <t>99100S4220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</si>
  <si>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</t>
  </si>
  <si>
    <t>Расходы на привлечение экспертов, экспертных организаций к проведению экспертизы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</si>
  <si>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1120023250</t>
  </si>
  <si>
    <t>Расходы за счет средств Резервного фонда Правительства Ростовской области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</si>
  <si>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11200S4220</t>
  </si>
  <si>
    <t>11200Д2420</t>
  </si>
  <si>
    <t>Дополнительные расходы на ликвидацию несанкционированных свалок в границах городов и наиболее опасных объектов накопленного вреда окружающей среде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</si>
  <si>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Дополнительные расходы на ликвидацию несанкционированных свалок в границах городов и наиболее опасных объектов накоп-ленного вреда окружающей среде в рамках подпрограммы «Формирование комплексной системы управления отходами и вторичными материальными ресурсами» муниципальной про-граммы Цимлянского района «Охрана окружающей среды и ра-циональное природопользование»</t>
  </si>
  <si>
    <t>112G1Д2420</t>
  </si>
  <si>
    <t>Расходы на реализацию инициативных проектов (благоустройство земельного участка, расположенного по адресу: Ростовская область, Цимлянский район, Маркинское сельское поселение, ст. Кумшацкая, ул. Набережная (щебенение))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</t>
  </si>
  <si>
    <t>22100S4641</t>
  </si>
  <si>
    <t>Расходы на реализацию инициативных проектов (благоустройство территории имени «Захаровой Нины Пантелеевны», расположенной по адресу: 347329, Ростовская обл., Цимлянский р-н, ст. Новоцимлянская, улица Социалистическая 19)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</t>
  </si>
  <si>
    <t>22100S4643</t>
  </si>
  <si>
    <t>Расходы на строительство объектов муниципальной собственности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</si>
  <si>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Расходы на строительство и реконструкцию объектов образования муниципальной собственности, включая газификацию, в рамках подпрограммы «Развитие общего и дополнительного образования» муниципальной программы Цимлянского района «Развитие образования</t>
  </si>
  <si>
    <t>Реализация направления расходов в рамках подпрограммы «Развитие общего и дополнительного образования»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образования».</t>
  </si>
  <si>
    <t>0210099990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</si>
  <si>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«Молодежная политика и социальная активность»</t>
  </si>
  <si>
    <t>Расходы на софинансирование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Цимлянского района «Молодежная политика и социальная активность»</t>
  </si>
  <si>
    <t>03400S3120</t>
  </si>
  <si>
    <t>Расходы по информированию населения о возможности распространения социально значимых заболеваний и заболеваний, представляющих опасность для окружающих, а также информирование об угрозе возникновения и о возникновении эпидемий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</t>
  </si>
  <si>
    <t>0110021130</t>
  </si>
  <si>
    <t>Расходы по реализации на территории муниципального образования мероприятий по профилактике заболеваний и формированию здорового образа жизни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</t>
  </si>
  <si>
    <t>0110021140</t>
  </si>
  <si>
    <t>Расходы по транспортировке пациентов, страдающих хронической почечной недостаточностью, от места их фактического проживания до места получения медицинской помощи методом заместительной почечной терапии и обратно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</si>
  <si>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0120021120</t>
  </si>
  <si>
    <t>Расходы на участие в санитарно-гигиеническом просвещении населения и пропаганде донорства крови и (или) ее компонентов 
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</si>
  <si>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0120021150</t>
  </si>
  <si>
    <t>Расходы по созданию благоприятных условий в целях привлечения медицинских работников и фармацевтических работников для работы в медицинских организациях в рамках подпрограммы «Кадровое обеспечение системы здравоохранения» муниципальной программы Цимлянского района «Развитие здравоохранения»</t>
  </si>
  <si>
    <t>0140021110</t>
  </si>
  <si>
    <t>340</t>
  </si>
  <si>
    <t>Расходы на обеспечение функций муниципальных органов Цимлянского района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</si>
  <si>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</si>
  <si>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Иные межбюджетные трансферты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</t>
  </si>
  <si>
    <t>1010073290</t>
  </si>
  <si>
    <t>Субсидия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</t>
  </si>
  <si>
    <t>1010073320</t>
  </si>
  <si>
    <t>Субсидия на капитальный ремонт памятников в рамках подпрограммы «Развитие культуры» муниципальной программы Цимлянского района «Развитие культуры и туризма»</t>
  </si>
  <si>
    <t>10100S3290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</si>
  <si>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</t>
  </si>
  <si>
    <t>10100S4644</t>
  </si>
  <si>
    <t>Расходы на реализацию инициативных проектов (капитальный ремонт фасада здания МБУК ЦР НСП «ЦДК» по адресу: 347329, Ростовская область, Цимлянский район, станица Новоцимлянская, улица Мира, 36) в рамках подпрограммы «Развитие культуры» муниципальной программы Цимлянского района «Развитие культуры и туризма»</t>
  </si>
  <si>
    <t>9990000590</t>
  </si>
  <si>
    <t>Расходы на обеспечение деятельности (оказание услуг) муниципальных учреждений Цимлянского района по иным непрограммным мероприятиям в рамках непрограммных расходов органов местного самоуправления Цимлянского района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</si>
  <si>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</t>
  </si>
  <si>
    <t>1740023350</t>
  </si>
  <si>
    <t>Мероприятия, направленные на укрепление единства Российской нации в рамках подпрограммы «Укрепление единства Российской нации и гармонизация межэтнических отношений в Цимлянском районе» муниципальной программы Цимлянского района «Муниципальная политика»</t>
  </si>
  <si>
    <t>1910022610</t>
  </si>
  <si>
    <t>Расходы на мероприятия по установке/замене приборов учета потребляемых энергоресурсов, в том числе приобретение, оплата выполнения необходимых проектных работ, предшествующих установке/замене в рамках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</si>
  <si>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</si>
  <si>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</si>
  <si>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Расходы на мероприятия по обеспечению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</si>
  <si>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0210021220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</si>
  <si>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</si>
  <si>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</si>
  <si>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021EВ51790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</si>
  <si>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</si>
  <si>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</si>
  <si>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</si>
  <si>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</si>
  <si>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Расходы на организацию бесплатного горячего питания обуча-ющихся, получающих начальное общее образование в государ-ственных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</si>
  <si>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Расходы на оснащение муниципальных образовательных организаций и объектов после завершения капитального ремонта, строительства, реконструкции в рамках подпрограммы «Развитие общего и дополнительного образования» муниципальной программы Цимлянского района «Развитие образования»</t>
  </si>
  <si>
    <t>02100S4840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</si>
  <si>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</si>
  <si>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</si>
  <si>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</si>
  <si>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</si>
  <si>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</si>
  <si>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</si>
  <si>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</si>
  <si>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</si>
  <si>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</si>
  <si>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</si>
  <si>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</t>
  </si>
  <si>
    <t>831</t>
  </si>
  <si>
    <t>853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</si>
  <si>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</si>
  <si>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</si>
  <si>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</t>
  </si>
  <si>
    <t>612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</si>
  <si>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</si>
  <si>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312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</si>
  <si>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</t>
  </si>
  <si>
    <t>611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</si>
  <si>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</si>
  <si>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</si>
  <si>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</si>
  <si>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</si>
  <si>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</si>
  <si>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</si>
  <si>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</si>
  <si>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</si>
  <si>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</si>
  <si>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Цимлянского района «Социальная поддержка граждан»</t>
  </si>
  <si>
    <t>321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</si>
  <si>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</si>
  <si>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313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</si>
  <si>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</si>
  <si>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</si>
  <si>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</si>
  <si>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</si>
  <si>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</si>
  <si>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Расходы на осуществление ежемесячных выплат на детей в возрасте от трех до семи лет включительно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</si>
  <si>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денеж-ной выплаты на ребенка в возрасте от трех до семи лет включи-тельно в рамках подпрограммы «Совершенствование мер демо-графической политики в области социальной поддержки семьи и детей» муниципальной программы Цимлянского района «Соци-альная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</si>
  <si>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денеж-ной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демографиче-ской политики в области социальной поддержки семьи и детей» муниципальной программы Цимлянского района «Социальная поддержка граждан»</t>
  </si>
  <si>
    <t>Расходы на осуществление полномочий по предоставлению меры социальной поддержки семей, имеющих детей с фенилкетонурией,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</si>
  <si>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0430072530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</si>
  <si>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</si>
  <si>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</si>
  <si>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</si>
  <si>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</t>
  </si>
  <si>
    <t>Расходы на установку, техническое присоединение и благоустройство территории модульных зданий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</t>
  </si>
  <si>
    <t>1410021250</t>
  </si>
  <si>
    <t>Расходы на строительство и реконструкцию (модернизацию)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</si>
  <si>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1510040380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</si>
</sst>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4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49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0" fillId="0" borderId="0" xfId="0"/>
    <xf numFmtId="0" fontId="1" fillId="0" borderId="0" xfId="0" applyFont="1"/>
    <xf numFmtId="164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 applyProtection="1">
      <alignment vertical="center" wrapText="1"/>
    </xf>
    <xf numFmtId="165" fontId="4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/>
    <xf numFmtId="0" fontId="5" fillId="0" borderId="0" xfId="0" applyFont="1"/>
    <xf numFmtId="0" fontId="1" fillId="2" borderId="0" xfId="0" applyFont="1" applyFill="1"/>
    <xf numFmtId="49" fontId="1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3" xfId="0" applyNumberFormat="1" applyBorder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9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5" fillId="0" borderId="0" xfId="0" applyFont="1"/>
    <xf numFmtId="49" fontId="4" fillId="0" borderId="10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horizontal="center" vertical="top" wrapText="1"/>
    </xf>
    <xf numFmtId="165" fontId="4" fillId="0" borderId="11" xfId="0" applyNumberFormat="1" applyFont="1" applyFill="1" applyBorder="1" applyAlignment="1">
      <alignment horizontal="center" vertical="top"/>
    </xf>
    <xf numFmtId="49" fontId="4" fillId="0" borderId="15" xfId="0" applyNumberFormat="1" applyFont="1" applyFill="1" applyBorder="1" applyAlignment="1">
      <alignment horizontal="justify" vertical="center" wrapText="1"/>
    </xf>
    <xf numFmtId="49" fontId="4" fillId="0" borderId="15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165" fontId="3" fillId="0" borderId="15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164" fontId="3" fillId="0" borderId="17" xfId="0" applyNumberFormat="1" applyFont="1" applyFill="1" applyBorder="1" applyAlignment="1" applyProtection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/>
    </xf>
    <xf numFmtId="49" fontId="3" fillId="0" borderId="15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164" fontId="3" fillId="0" borderId="6" xfId="0" applyNumberFormat="1" applyFont="1" applyFill="1" applyBorder="1" applyAlignment="1" applyProtection="1">
      <alignment horizontal="left" vertical="center" wrapText="1"/>
    </xf>
    <xf numFmtId="164" fontId="3" fillId="0" borderId="7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164" fontId="3" fillId="0" borderId="8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49" fontId="3" fillId="0" borderId="1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7" xfId="0" applyNumberFormat="1" applyFont="1" applyFill="1" applyBorder="1" applyAlignment="1" applyProtection="1">
      <alignment horizontal="center" vertical="top" wrapText="1"/>
    </xf>
    <xf numFmtId="49" fontId="3" fillId="0" borderId="17" xfId="0" applyNumberFormat="1" applyFont="1" applyFill="1" applyBorder="1" applyAlignment="1" applyProtection="1">
      <alignment horizontal="left" vertical="top" wrapText="1"/>
    </xf>
    <xf numFmtId="4" fontId="3" fillId="0" borderId="17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16" xfId="0" applyNumberFormat="1" applyFont="1" applyFill="1" applyBorder="1" applyAlignment="1" applyProtection="1">
      <alignment horizontal="center" vertical="top" wrapText="1"/>
    </xf>
    <xf numFmtId="49" fontId="3" fillId="0" borderId="16" xfId="0" applyNumberFormat="1" applyFont="1" applyFill="1" applyBorder="1" applyAlignment="1" applyProtection="1">
      <alignment horizontal="left" vertical="top" wrapText="1"/>
    </xf>
    <xf numFmtId="4" fontId="3" fillId="0" borderId="16" xfId="0" applyNumberFormat="1" applyFont="1" applyFill="1" applyBorder="1" applyAlignment="1" applyProtection="1">
      <alignment horizontal="center" vertical="top" wrapText="1"/>
    </xf>
    <xf numFmtId="49" fontId="3" fillId="0" borderId="15" xfId="0" applyNumberFormat="1" applyFont="1" applyFill="1" applyBorder="1" applyAlignment="1" applyProtection="1">
      <alignment horizontal="center" vertical="top" wrapText="1"/>
    </xf>
    <xf numFmtId="49" fontId="3" fillId="0" borderId="15" xfId="0" applyNumberFormat="1" applyFont="1" applyFill="1" applyBorder="1" applyAlignment="1" applyProtection="1">
      <alignment horizontal="left" vertical="top" wrapText="1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9" fontId="3" fillId="0" borderId="13" xfId="0" applyNumberFormat="1" applyFont="1" applyFill="1" applyBorder="1" applyAlignment="1" applyProtection="1">
      <alignment horizontal="center" vertical="top" wrapText="1"/>
    </xf>
    <xf numFmtId="49" fontId="3" fillId="0" borderId="6" xfId="0" applyNumberFormat="1" applyFont="1" applyFill="1" applyBorder="1" applyAlignment="1" applyProtection="1">
      <alignment horizontal="left" vertical="top" wrapText="1"/>
    </xf>
    <xf numFmtId="49" fontId="3" fillId="0" borderId="6" xfId="0" applyNumberFormat="1" applyFont="1" applyFill="1" applyBorder="1" applyAlignment="1" applyProtection="1">
      <alignment horizontal="center" vertical="top" wrapText="1"/>
    </xf>
    <xf numFmtId="49" fontId="3" fillId="0" borderId="14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left" vertical="top" wrapText="1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49" fontId="3" fillId="0" borderId="12" xfId="0" applyNumberFormat="1" applyFont="1" applyFill="1" applyBorder="1" applyAlignment="1" applyProtection="1">
      <alignment horizontal="center" vertical="top" wrapText="1"/>
    </xf>
    <xf numFmtId="49" fontId="3" fillId="0" borderId="8" xfId="0" applyNumberFormat="1" applyFont="1" applyFill="1" applyBorder="1" applyAlignment="1" applyProtection="1">
      <alignment horizontal="left" vertical="top" wrapText="1"/>
    </xf>
    <xf numFmtId="49" fontId="3" fillId="0" borderId="8" xfId="0" applyNumberFormat="1" applyFont="1" applyFill="1" applyBorder="1" applyAlignment="1" applyProtection="1">
      <alignment horizontal="center" vertical="top" wrapText="1"/>
    </xf>
    <xf numFmtId="4" fontId="3" fillId="0" borderId="7" xfId="0" applyNumberFormat="1" applyFont="1" applyFill="1" applyBorder="1" applyAlignment="1" applyProtection="1">
      <alignment horizontal="right" vertical="top" wrapText="1"/>
    </xf>
    <xf numFmtId="49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9" xfId="0" applyNumberFormat="1" applyFont="1" applyFill="1" applyBorder="1" applyAlignment="1" applyProtection="1">
      <alignment horizontal="left" vertical="top" wrapText="1"/>
    </xf>
    <xf numFmtId="4" fontId="3" fillId="0" borderId="7" xfId="0" applyNumberFormat="1" applyFont="1" applyFill="1" applyBorder="1" applyAlignment="1" applyProtection="1">
      <alignment horizontal="center" vertical="top" wrapText="1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4" fontId="10" fillId="0" borderId="7" xfId="0" applyNumberFormat="1" applyFont="1" applyFill="1" applyBorder="1" applyAlignment="1" applyProtection="1">
      <alignment horizontal="right" vertical="top" wrapText="1"/>
    </xf>
    <xf numFmtId="165" fontId="3" fillId="0" borderId="7" xfId="0" applyNumberFormat="1" applyFont="1" applyFill="1" applyBorder="1" applyAlignment="1" applyProtection="1">
      <alignment horizontal="center" vertical="top" wrapText="1"/>
    </xf>
    <xf numFmtId="165" fontId="3" fillId="0" borderId="6" xfId="0" applyNumberFormat="1" applyFont="1" applyFill="1" applyBorder="1" applyAlignment="1" applyProtection="1">
      <alignment horizontal="center" vertical="top" wrapText="1"/>
    </xf>
    <xf numFmtId="164" fontId="4" fillId="0" borderId="15" xfId="0" applyNumberFormat="1" applyFont="1" applyFill="1" applyBorder="1" applyAlignment="1">
      <alignment horizontal="justify" vertical="center" wrapText="1"/>
    </xf>
    <xf numFmtId="164" fontId="3" fillId="0" borderId="6" xfId="0" applyNumberFormat="1" applyFont="1" applyBorder="1" applyAlignment="1" applyProtection="1">
      <alignment horizontal="left" vertical="top" wrapText="1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165" fontId="3" fillId="0" borderId="17" xfId="0" applyNumberFormat="1" applyFont="1" applyFill="1" applyBorder="1" applyAlignment="1" applyProtection="1">
      <alignment horizontal="center" vertical="top" wrapText="1"/>
    </xf>
    <xf numFmtId="165" fontId="3" fillId="0" borderId="2" xfId="0" applyNumberFormat="1" applyFont="1" applyFill="1" applyBorder="1" applyAlignment="1" applyProtection="1">
      <alignment horizontal="center" vertical="top" wrapText="1"/>
    </xf>
    <xf numFmtId="165" fontId="3" fillId="0" borderId="16" xfId="0" applyNumberFormat="1" applyFont="1" applyFill="1" applyBorder="1" applyAlignment="1" applyProtection="1">
      <alignment horizontal="center" vertical="top" wrapText="1"/>
    </xf>
    <xf numFmtId="165" fontId="3" fillId="0" borderId="15" xfId="0" applyNumberFormat="1" applyFont="1" applyFill="1" applyBorder="1" applyAlignment="1" applyProtection="1">
      <alignment horizontal="center" vertical="top" wrapText="1"/>
    </xf>
    <xf numFmtId="165" fontId="3" fillId="0" borderId="8" xfId="0" applyNumberFormat="1" applyFont="1" applyFill="1" applyBorder="1" applyAlignment="1" applyProtection="1">
      <alignment horizontal="center" vertical="top" wrapText="1"/>
    </xf>
    <xf numFmtId="165" fontId="3" fillId="0" borderId="9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64"/>
  <sheetViews>
    <sheetView showGridLines="0" tabSelected="1" view="pageBreakPreview" zoomScale="78" zoomScaleNormal="75" zoomScaleSheetLayoutView="78" workbookViewId="0">
      <selection activeCell="T12" sqref="T12"/>
    </sheetView>
  </sheetViews>
  <sheetFormatPr defaultRowHeight="18" x14ac:dyDescent="0.35"/>
  <cols>
    <col min="1" max="1" width="52.44140625" style="15" customWidth="1"/>
    <col min="2" max="4" width="6.109375" style="15" customWidth="1"/>
    <col min="5" max="5" width="16.33203125" style="15" customWidth="1"/>
    <col min="6" max="19" width="8" style="15" hidden="1" customWidth="1"/>
    <col min="20" max="20" width="7.88671875" style="15" customWidth="1"/>
    <col min="21" max="36" width="8" style="15" hidden="1" customWidth="1"/>
    <col min="37" max="37" width="18.44140625" style="18" customWidth="1"/>
    <col min="38" max="56" width="8" hidden="1" customWidth="1"/>
    <col min="57" max="57" width="20.44140625" hidden="1" customWidth="1"/>
  </cols>
  <sheetData>
    <row r="1" spans="1:57" s="2" customFormat="1" ht="18" customHeight="1" x14ac:dyDescent="0.3">
      <c r="A1" s="103" t="s">
        <v>296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</row>
    <row r="2" spans="1:57" s="2" customFormat="1" ht="18" customHeight="1" x14ac:dyDescent="0.3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</row>
    <row r="3" spans="1:57" s="2" customFormat="1" ht="18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</row>
    <row r="4" spans="1:57" s="2" customFormat="1" ht="18" customHeight="1" x14ac:dyDescent="0.3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</row>
    <row r="5" spans="1:57" x14ac:dyDescent="0.35">
      <c r="A5" s="109" t="s">
        <v>295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10"/>
      <c r="BA5" s="110"/>
      <c r="BB5" s="110"/>
      <c r="BC5" s="110"/>
      <c r="BD5" s="110"/>
    </row>
    <row r="6" spans="1:57" x14ac:dyDescent="0.35"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</row>
    <row r="7" spans="1:57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7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7" ht="14.4" customHeight="1" x14ac:dyDescent="0.3">
      <c r="A8" s="107" t="s">
        <v>5</v>
      </c>
      <c r="B8" s="106" t="s">
        <v>6</v>
      </c>
      <c r="C8" s="106" t="s">
        <v>7</v>
      </c>
      <c r="D8" s="106" t="s">
        <v>8</v>
      </c>
      <c r="E8" s="106" t="s">
        <v>9</v>
      </c>
      <c r="F8" s="106" t="s">
        <v>9</v>
      </c>
      <c r="G8" s="106" t="s">
        <v>9</v>
      </c>
      <c r="H8" s="106" t="s">
        <v>9</v>
      </c>
      <c r="I8" s="106" t="s">
        <v>9</v>
      </c>
      <c r="J8" s="106" t="s">
        <v>9</v>
      </c>
      <c r="K8" s="106" t="s">
        <v>9</v>
      </c>
      <c r="L8" s="106" t="s">
        <v>9</v>
      </c>
      <c r="M8" s="106" t="s">
        <v>9</v>
      </c>
      <c r="N8" s="106" t="s">
        <v>9</v>
      </c>
      <c r="O8" s="106" t="s">
        <v>9</v>
      </c>
      <c r="P8" s="106" t="s">
        <v>9</v>
      </c>
      <c r="Q8" s="106" t="s">
        <v>9</v>
      </c>
      <c r="R8" s="106" t="s">
        <v>9</v>
      </c>
      <c r="S8" s="106" t="s">
        <v>9</v>
      </c>
      <c r="T8" s="106" t="s">
        <v>10</v>
      </c>
      <c r="U8" s="106" t="s">
        <v>11</v>
      </c>
      <c r="V8" s="106" t="s">
        <v>12</v>
      </c>
      <c r="W8" s="106" t="s">
        <v>13</v>
      </c>
      <c r="X8" s="106" t="s">
        <v>14</v>
      </c>
      <c r="Y8" s="106" t="s">
        <v>15</v>
      </c>
      <c r="Z8" s="107" t="s">
        <v>5</v>
      </c>
      <c r="AA8" s="107" t="s">
        <v>16</v>
      </c>
      <c r="AB8" s="107" t="s">
        <v>17</v>
      </c>
      <c r="AC8" s="107" t="s">
        <v>18</v>
      </c>
      <c r="AD8" s="107" t="s">
        <v>19</v>
      </c>
      <c r="AE8" s="107" t="s">
        <v>20</v>
      </c>
      <c r="AF8" s="107" t="s">
        <v>16</v>
      </c>
      <c r="AG8" s="107" t="s">
        <v>17</v>
      </c>
      <c r="AH8" s="107" t="s">
        <v>18</v>
      </c>
      <c r="AI8" s="107" t="s">
        <v>19</v>
      </c>
      <c r="AJ8" s="107" t="s">
        <v>20</v>
      </c>
      <c r="AK8" s="111" t="s">
        <v>291</v>
      </c>
      <c r="AL8" s="107" t="s">
        <v>17</v>
      </c>
      <c r="AM8" s="107" t="s">
        <v>18</v>
      </c>
      <c r="AN8" s="107" t="s">
        <v>19</v>
      </c>
      <c r="AO8" s="107" t="s">
        <v>20</v>
      </c>
      <c r="AP8" s="107" t="s">
        <v>21</v>
      </c>
      <c r="AQ8" s="107" t="s">
        <v>22</v>
      </c>
      <c r="AR8" s="107" t="s">
        <v>23</v>
      </c>
      <c r="AS8" s="107" t="s">
        <v>24</v>
      </c>
      <c r="AT8" s="107" t="s">
        <v>25</v>
      </c>
      <c r="AU8" s="107" t="s">
        <v>21</v>
      </c>
      <c r="AV8" s="107" t="s">
        <v>22</v>
      </c>
      <c r="AW8" s="107" t="s">
        <v>23</v>
      </c>
      <c r="AX8" s="107" t="s">
        <v>24</v>
      </c>
      <c r="AY8" s="107" t="s">
        <v>25</v>
      </c>
      <c r="AZ8" s="107" t="s">
        <v>26</v>
      </c>
      <c r="BA8" s="107" t="s">
        <v>27</v>
      </c>
      <c r="BB8" s="107" t="s">
        <v>28</v>
      </c>
      <c r="BC8" s="107" t="s">
        <v>29</v>
      </c>
      <c r="BD8" s="107" t="s">
        <v>5</v>
      </c>
    </row>
    <row r="9" spans="1:57" ht="22.2" customHeight="1" x14ac:dyDescent="0.3">
      <c r="A9" s="107"/>
      <c r="B9" s="106" t="s">
        <v>6</v>
      </c>
      <c r="C9" s="106" t="s">
        <v>7</v>
      </c>
      <c r="D9" s="106" t="s">
        <v>8</v>
      </c>
      <c r="E9" s="106" t="s">
        <v>9</v>
      </c>
      <c r="F9" s="106" t="s">
        <v>9</v>
      </c>
      <c r="G9" s="106" t="s">
        <v>9</v>
      </c>
      <c r="H9" s="106" t="s">
        <v>9</v>
      </c>
      <c r="I9" s="106" t="s">
        <v>9</v>
      </c>
      <c r="J9" s="106" t="s">
        <v>9</v>
      </c>
      <c r="K9" s="106" t="s">
        <v>9</v>
      </c>
      <c r="L9" s="106" t="s">
        <v>9</v>
      </c>
      <c r="M9" s="106" t="s">
        <v>9</v>
      </c>
      <c r="N9" s="106" t="s">
        <v>9</v>
      </c>
      <c r="O9" s="106" t="s">
        <v>9</v>
      </c>
      <c r="P9" s="106" t="s">
        <v>9</v>
      </c>
      <c r="Q9" s="106" t="s">
        <v>9</v>
      </c>
      <c r="R9" s="106" t="s">
        <v>9</v>
      </c>
      <c r="S9" s="106" t="s">
        <v>9</v>
      </c>
      <c r="T9" s="106" t="s">
        <v>10</v>
      </c>
      <c r="U9" s="106" t="s">
        <v>11</v>
      </c>
      <c r="V9" s="106" t="s">
        <v>12</v>
      </c>
      <c r="W9" s="106" t="s">
        <v>13</v>
      </c>
      <c r="X9" s="106" t="s">
        <v>14</v>
      </c>
      <c r="Y9" s="106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11"/>
      <c r="AL9" s="107"/>
      <c r="AM9" s="107"/>
      <c r="AN9" s="107"/>
      <c r="AO9" s="107"/>
      <c r="AP9" s="107" t="s">
        <v>0</v>
      </c>
      <c r="AQ9" s="107" t="s">
        <v>1</v>
      </c>
      <c r="AR9" s="107" t="s">
        <v>2</v>
      </c>
      <c r="AS9" s="107" t="s">
        <v>3</v>
      </c>
      <c r="AT9" s="107" t="s">
        <v>4</v>
      </c>
      <c r="AU9" s="107" t="s">
        <v>0</v>
      </c>
      <c r="AV9" s="107" t="s">
        <v>1</v>
      </c>
      <c r="AW9" s="107" t="s">
        <v>2</v>
      </c>
      <c r="AX9" s="107" t="s">
        <v>3</v>
      </c>
      <c r="AY9" s="107" t="s">
        <v>4</v>
      </c>
      <c r="AZ9" s="107" t="s">
        <v>1</v>
      </c>
      <c r="BA9" s="107" t="s">
        <v>2</v>
      </c>
      <c r="BB9" s="107" t="s">
        <v>3</v>
      </c>
      <c r="BC9" s="107" t="s">
        <v>4</v>
      </c>
      <c r="BD9" s="107"/>
    </row>
    <row r="10" spans="1:57" x14ac:dyDescent="0.35">
      <c r="A10" s="5" t="s">
        <v>30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7"/>
      <c r="AA10" s="8">
        <v>1662809.7</v>
      </c>
      <c r="AB10" s="8">
        <v>304748.2</v>
      </c>
      <c r="AC10" s="8">
        <v>993667.8</v>
      </c>
      <c r="AD10" s="8">
        <v>364393.7</v>
      </c>
      <c r="AE10" s="8"/>
      <c r="AF10" s="8">
        <v>98519.4</v>
      </c>
      <c r="AG10" s="8">
        <v>58290.2</v>
      </c>
      <c r="AH10" s="8">
        <v>-43630.5</v>
      </c>
      <c r="AI10" s="8">
        <v>83859.7</v>
      </c>
      <c r="AJ10" s="8"/>
      <c r="AK10" s="9">
        <f>AK11+AK122+AK127+AK138+AK159+AK208</f>
        <v>2063694.3555799997</v>
      </c>
      <c r="AL10" s="8">
        <v>363038.4</v>
      </c>
      <c r="AM10" s="8">
        <v>950037.5</v>
      </c>
      <c r="AN10" s="8">
        <v>448253.4</v>
      </c>
      <c r="AO10" s="8"/>
      <c r="AP10" s="8">
        <v>1908417</v>
      </c>
      <c r="AQ10" s="8">
        <v>439388.2</v>
      </c>
      <c r="AR10" s="8">
        <v>1178232.8</v>
      </c>
      <c r="AS10" s="8">
        <v>290796</v>
      </c>
      <c r="AT10" s="8"/>
      <c r="AU10" s="8">
        <v>114142.8</v>
      </c>
      <c r="AV10" s="8">
        <v>73994.5</v>
      </c>
      <c r="AW10" s="8">
        <v>40148.300000000003</v>
      </c>
      <c r="AX10" s="8"/>
      <c r="AY10" s="8"/>
      <c r="AZ10" s="20">
        <v>301694.59999999998</v>
      </c>
      <c r="BA10" s="20">
        <v>791382.9</v>
      </c>
      <c r="BB10" s="20">
        <v>277986.5</v>
      </c>
      <c r="BC10" s="20"/>
      <c r="BD10" s="5"/>
      <c r="BE10" s="21"/>
    </row>
    <row r="11" spans="1:57" ht="36" x14ac:dyDescent="0.35">
      <c r="A11" s="10" t="s">
        <v>32</v>
      </c>
      <c r="B11" s="6" t="s">
        <v>31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8">
        <v>334580.09999999998</v>
      </c>
      <c r="AB11" s="8">
        <v>93357.6</v>
      </c>
      <c r="AC11" s="8">
        <v>130308.1</v>
      </c>
      <c r="AD11" s="8">
        <v>110914.4</v>
      </c>
      <c r="AE11" s="8"/>
      <c r="AF11" s="8">
        <v>149264</v>
      </c>
      <c r="AG11" s="8">
        <v>16969.3</v>
      </c>
      <c r="AH11" s="8">
        <v>99924.7</v>
      </c>
      <c r="AI11" s="8">
        <v>32370</v>
      </c>
      <c r="AJ11" s="8"/>
      <c r="AK11" s="9">
        <f>SUM(AK12:AK121)</f>
        <v>797722.62000000011</v>
      </c>
      <c r="AL11" s="8">
        <v>110326.9</v>
      </c>
      <c r="AM11" s="8">
        <v>230232.8</v>
      </c>
      <c r="AN11" s="8">
        <v>143284.4</v>
      </c>
      <c r="AO11" s="8"/>
      <c r="AP11" s="8">
        <v>743841.1</v>
      </c>
      <c r="AQ11" s="8">
        <v>224295.4</v>
      </c>
      <c r="AR11" s="8">
        <v>410286.2</v>
      </c>
      <c r="AS11" s="8">
        <v>109259.5</v>
      </c>
      <c r="AT11" s="8"/>
      <c r="AU11" s="8">
        <v>200405.2</v>
      </c>
      <c r="AV11" s="8">
        <v>73994.5</v>
      </c>
      <c r="AW11" s="8">
        <v>126389.4</v>
      </c>
      <c r="AX11" s="8">
        <v>21.3</v>
      </c>
      <c r="AY11" s="8"/>
      <c r="AZ11" s="20">
        <v>78123.3</v>
      </c>
      <c r="BA11" s="20">
        <v>83325.899999999994</v>
      </c>
      <c r="BB11" s="20">
        <v>92444.3</v>
      </c>
      <c r="BC11" s="20"/>
      <c r="BD11" s="10"/>
      <c r="BE11" s="21"/>
    </row>
    <row r="12" spans="1:57" ht="187.5" customHeight="1" x14ac:dyDescent="0.35">
      <c r="A12" s="5" t="s">
        <v>35</v>
      </c>
      <c r="B12" s="6" t="s">
        <v>31</v>
      </c>
      <c r="C12" s="6" t="s">
        <v>33</v>
      </c>
      <c r="D12" s="6" t="s">
        <v>34</v>
      </c>
      <c r="E12" s="19" t="s">
        <v>36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 t="s">
        <v>37</v>
      </c>
      <c r="U12" s="6"/>
      <c r="V12" s="6"/>
      <c r="W12" s="6"/>
      <c r="X12" s="6"/>
      <c r="Y12" s="6"/>
      <c r="Z12" s="6"/>
      <c r="AA12" s="8">
        <v>40129.699999999997</v>
      </c>
      <c r="AB12" s="8"/>
      <c r="AC12" s="8"/>
      <c r="AD12" s="8">
        <v>40129.699999999997</v>
      </c>
      <c r="AE12" s="8"/>
      <c r="AF12" s="8">
        <v>8326.2999999999993</v>
      </c>
      <c r="AG12" s="8"/>
      <c r="AH12" s="8"/>
      <c r="AI12" s="8">
        <v>8326.2999999999993</v>
      </c>
      <c r="AJ12" s="8"/>
      <c r="AK12" s="43">
        <v>55285.2</v>
      </c>
      <c r="AL12" s="8"/>
      <c r="AM12" s="8"/>
      <c r="AN12" s="8">
        <v>48456</v>
      </c>
      <c r="AO12" s="8"/>
      <c r="AP12" s="8">
        <v>25106</v>
      </c>
      <c r="AQ12" s="8"/>
      <c r="AR12" s="8"/>
      <c r="AS12" s="8">
        <v>25106</v>
      </c>
      <c r="AT12" s="8"/>
      <c r="AU12" s="8">
        <v>-12191.9</v>
      </c>
      <c r="AV12" s="8"/>
      <c r="AW12" s="8"/>
      <c r="AX12" s="8">
        <v>-12191.9</v>
      </c>
      <c r="AY12" s="8"/>
      <c r="AZ12" s="20"/>
      <c r="BA12" s="20"/>
      <c r="BB12" s="20">
        <v>29845.3</v>
      </c>
      <c r="BC12" s="20"/>
      <c r="BD12" s="10"/>
      <c r="BE12" s="26"/>
    </row>
    <row r="13" spans="1:57" ht="187.5" customHeight="1" x14ac:dyDescent="0.35">
      <c r="A13" s="5" t="s">
        <v>38</v>
      </c>
      <c r="B13" s="6" t="s">
        <v>31</v>
      </c>
      <c r="C13" s="6" t="s">
        <v>33</v>
      </c>
      <c r="D13" s="6" t="s">
        <v>34</v>
      </c>
      <c r="E13" s="6" t="s">
        <v>39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 t="s">
        <v>37</v>
      </c>
      <c r="U13" s="6"/>
      <c r="V13" s="6"/>
      <c r="W13" s="6"/>
      <c r="X13" s="6"/>
      <c r="Y13" s="6"/>
      <c r="Z13" s="6"/>
      <c r="AA13" s="8">
        <v>15</v>
      </c>
      <c r="AB13" s="8"/>
      <c r="AC13" s="8"/>
      <c r="AD13" s="8">
        <v>15</v>
      </c>
      <c r="AE13" s="8"/>
      <c r="AF13" s="8"/>
      <c r="AG13" s="8"/>
      <c r="AH13" s="8"/>
      <c r="AI13" s="8"/>
      <c r="AJ13" s="8"/>
      <c r="AK13" s="43">
        <v>20.2</v>
      </c>
      <c r="AL13" s="8"/>
      <c r="AM13" s="8"/>
      <c r="AN13" s="8">
        <v>15</v>
      </c>
      <c r="AO13" s="8"/>
      <c r="AP13" s="8">
        <v>15</v>
      </c>
      <c r="AQ13" s="8"/>
      <c r="AR13" s="8"/>
      <c r="AS13" s="8">
        <v>15</v>
      </c>
      <c r="AT13" s="8"/>
      <c r="AU13" s="8"/>
      <c r="AV13" s="8"/>
      <c r="AW13" s="8"/>
      <c r="AX13" s="8"/>
      <c r="AY13" s="8"/>
      <c r="AZ13" s="20"/>
      <c r="BA13" s="20"/>
      <c r="BB13" s="20">
        <v>15</v>
      </c>
      <c r="BC13" s="20"/>
      <c r="BD13" s="10"/>
      <c r="BE13" s="24"/>
    </row>
    <row r="14" spans="1:57" ht="187.5" customHeight="1" x14ac:dyDescent="0.35">
      <c r="A14" s="5" t="s">
        <v>40</v>
      </c>
      <c r="B14" s="6" t="s">
        <v>31</v>
      </c>
      <c r="C14" s="6" t="s">
        <v>33</v>
      </c>
      <c r="D14" s="6" t="s">
        <v>34</v>
      </c>
      <c r="E14" s="6" t="s">
        <v>39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 t="s">
        <v>41</v>
      </c>
      <c r="U14" s="6"/>
      <c r="V14" s="6"/>
      <c r="W14" s="6"/>
      <c r="X14" s="6"/>
      <c r="Y14" s="6"/>
      <c r="Z14" s="6"/>
      <c r="AA14" s="8">
        <v>8871.9</v>
      </c>
      <c r="AB14" s="8"/>
      <c r="AC14" s="8"/>
      <c r="AD14" s="8">
        <v>8871.9</v>
      </c>
      <c r="AE14" s="8"/>
      <c r="AF14" s="8">
        <v>1874.6</v>
      </c>
      <c r="AG14" s="8"/>
      <c r="AH14" s="8"/>
      <c r="AI14" s="8">
        <v>1874.6</v>
      </c>
      <c r="AJ14" s="8"/>
      <c r="AK14" s="43">
        <v>7748.8</v>
      </c>
      <c r="AL14" s="8"/>
      <c r="AM14" s="8"/>
      <c r="AN14" s="8">
        <v>10746.5</v>
      </c>
      <c r="AO14" s="8"/>
      <c r="AP14" s="8">
        <v>8776.4</v>
      </c>
      <c r="AQ14" s="8"/>
      <c r="AR14" s="8"/>
      <c r="AS14" s="8">
        <v>8776.4</v>
      </c>
      <c r="AT14" s="8"/>
      <c r="AU14" s="8"/>
      <c r="AV14" s="8"/>
      <c r="AW14" s="8"/>
      <c r="AX14" s="8"/>
      <c r="AY14" s="8"/>
      <c r="AZ14" s="20"/>
      <c r="BA14" s="20"/>
      <c r="BB14" s="20">
        <v>8983.1</v>
      </c>
      <c r="BC14" s="20"/>
      <c r="BD14" s="10"/>
      <c r="BE14" s="24"/>
    </row>
    <row r="15" spans="1:57" s="3" customFormat="1" ht="112.5" customHeight="1" x14ac:dyDescent="0.35">
      <c r="A15" s="5" t="s">
        <v>292</v>
      </c>
      <c r="B15" s="6" t="s">
        <v>31</v>
      </c>
      <c r="C15" s="6" t="s">
        <v>33</v>
      </c>
      <c r="D15" s="6" t="s">
        <v>34</v>
      </c>
      <c r="E15" s="6" t="s">
        <v>218</v>
      </c>
      <c r="F15" s="6" t="s">
        <v>41</v>
      </c>
      <c r="G15" s="6">
        <v>262.39999999999998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 t="s">
        <v>41</v>
      </c>
      <c r="U15" s="6"/>
      <c r="V15" s="6"/>
      <c r="W15" s="6"/>
      <c r="X15" s="6"/>
      <c r="Y15" s="6"/>
      <c r="Z15" s="6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43">
        <v>185.4</v>
      </c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20"/>
      <c r="BA15" s="20"/>
      <c r="BB15" s="20"/>
      <c r="BC15" s="20"/>
      <c r="BD15" s="10"/>
      <c r="BE15" s="23"/>
    </row>
    <row r="16" spans="1:57" ht="168.75" customHeight="1" x14ac:dyDescent="0.35">
      <c r="A16" s="5" t="s">
        <v>42</v>
      </c>
      <c r="B16" s="6" t="s">
        <v>31</v>
      </c>
      <c r="C16" s="6" t="s">
        <v>33</v>
      </c>
      <c r="D16" s="6" t="s">
        <v>34</v>
      </c>
      <c r="E16" s="6" t="s">
        <v>43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 t="s">
        <v>37</v>
      </c>
      <c r="U16" s="6"/>
      <c r="V16" s="6"/>
      <c r="W16" s="6"/>
      <c r="X16" s="6"/>
      <c r="Y16" s="6"/>
      <c r="Z16" s="6"/>
      <c r="AA16" s="8">
        <v>631</v>
      </c>
      <c r="AB16" s="8"/>
      <c r="AC16" s="8">
        <v>631</v>
      </c>
      <c r="AD16" s="8"/>
      <c r="AE16" s="8"/>
      <c r="AF16" s="8"/>
      <c r="AG16" s="8"/>
      <c r="AH16" s="8"/>
      <c r="AI16" s="8"/>
      <c r="AJ16" s="8"/>
      <c r="AK16" s="43">
        <v>688.2</v>
      </c>
      <c r="AL16" s="8"/>
      <c r="AM16" s="8">
        <v>631</v>
      </c>
      <c r="AN16" s="8"/>
      <c r="AO16" s="8"/>
      <c r="AP16" s="8">
        <v>647.4</v>
      </c>
      <c r="AQ16" s="8"/>
      <c r="AR16" s="8">
        <v>647.4</v>
      </c>
      <c r="AS16" s="8"/>
      <c r="AT16" s="8"/>
      <c r="AU16" s="8"/>
      <c r="AV16" s="8"/>
      <c r="AW16" s="8"/>
      <c r="AX16" s="8"/>
      <c r="AY16" s="8"/>
      <c r="AZ16" s="20"/>
      <c r="BA16" s="20">
        <v>668.7</v>
      </c>
      <c r="BB16" s="20"/>
      <c r="BC16" s="20"/>
      <c r="BD16" s="10"/>
      <c r="BE16" s="22"/>
    </row>
    <row r="17" spans="1:57" ht="168.75" customHeight="1" x14ac:dyDescent="0.35">
      <c r="A17" s="5" t="s">
        <v>44</v>
      </c>
      <c r="B17" s="6" t="s">
        <v>31</v>
      </c>
      <c r="C17" s="6" t="s">
        <v>33</v>
      </c>
      <c r="D17" s="6" t="s">
        <v>34</v>
      </c>
      <c r="E17" s="6" t="s">
        <v>43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 t="s">
        <v>41</v>
      </c>
      <c r="U17" s="6"/>
      <c r="V17" s="6"/>
      <c r="W17" s="6"/>
      <c r="X17" s="6"/>
      <c r="Y17" s="6"/>
      <c r="Z17" s="6"/>
      <c r="AA17" s="8">
        <v>26</v>
      </c>
      <c r="AB17" s="8"/>
      <c r="AC17" s="8">
        <v>26</v>
      </c>
      <c r="AD17" s="8"/>
      <c r="AE17" s="8"/>
      <c r="AF17" s="8"/>
      <c r="AG17" s="8"/>
      <c r="AH17" s="8"/>
      <c r="AI17" s="8"/>
      <c r="AJ17" s="8"/>
      <c r="AK17" s="43">
        <v>24.3</v>
      </c>
      <c r="AL17" s="8"/>
      <c r="AM17" s="8">
        <v>26</v>
      </c>
      <c r="AN17" s="8"/>
      <c r="AO17" s="8"/>
      <c r="AP17" s="8">
        <v>35</v>
      </c>
      <c r="AQ17" s="8"/>
      <c r="AR17" s="8">
        <v>35</v>
      </c>
      <c r="AS17" s="8"/>
      <c r="AT17" s="8"/>
      <c r="AU17" s="8"/>
      <c r="AV17" s="8"/>
      <c r="AW17" s="8"/>
      <c r="AX17" s="8"/>
      <c r="AY17" s="8"/>
      <c r="AZ17" s="20"/>
      <c r="BA17" s="20">
        <v>40</v>
      </c>
      <c r="BB17" s="20"/>
      <c r="BC17" s="20"/>
      <c r="BD17" s="10"/>
      <c r="BE17" s="22"/>
    </row>
    <row r="18" spans="1:57" ht="187.5" customHeight="1" x14ac:dyDescent="0.35">
      <c r="A18" s="5" t="s">
        <v>45</v>
      </c>
      <c r="B18" s="6" t="s">
        <v>31</v>
      </c>
      <c r="C18" s="6" t="s">
        <v>33</v>
      </c>
      <c r="D18" s="6" t="s">
        <v>34</v>
      </c>
      <c r="E18" s="6" t="s">
        <v>46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 t="s">
        <v>37</v>
      </c>
      <c r="U18" s="6"/>
      <c r="V18" s="6"/>
      <c r="W18" s="6"/>
      <c r="X18" s="6"/>
      <c r="Y18" s="6"/>
      <c r="Z18" s="6"/>
      <c r="AA18" s="8">
        <v>632.70000000000005</v>
      </c>
      <c r="AB18" s="8"/>
      <c r="AC18" s="8">
        <v>632.70000000000005</v>
      </c>
      <c r="AD18" s="8"/>
      <c r="AE18" s="8"/>
      <c r="AF18" s="8"/>
      <c r="AG18" s="8"/>
      <c r="AH18" s="8"/>
      <c r="AI18" s="8"/>
      <c r="AJ18" s="8"/>
      <c r="AK18" s="43">
        <v>660.5</v>
      </c>
      <c r="AL18" s="8"/>
      <c r="AM18" s="8">
        <v>632.70000000000005</v>
      </c>
      <c r="AN18" s="8"/>
      <c r="AO18" s="8"/>
      <c r="AP18" s="8">
        <v>658.1</v>
      </c>
      <c r="AQ18" s="8"/>
      <c r="AR18" s="8">
        <v>658.1</v>
      </c>
      <c r="AS18" s="8"/>
      <c r="AT18" s="8"/>
      <c r="AU18" s="8"/>
      <c r="AV18" s="8"/>
      <c r="AW18" s="8"/>
      <c r="AX18" s="8"/>
      <c r="AY18" s="8"/>
      <c r="AZ18" s="20"/>
      <c r="BA18" s="20">
        <v>684.4</v>
      </c>
      <c r="BB18" s="20"/>
      <c r="BC18" s="20"/>
      <c r="BD18" s="10"/>
      <c r="BE18" s="22"/>
    </row>
    <row r="19" spans="1:57" ht="187.5" customHeight="1" x14ac:dyDescent="0.35">
      <c r="A19" s="5" t="s">
        <v>47</v>
      </c>
      <c r="B19" s="6" t="s">
        <v>31</v>
      </c>
      <c r="C19" s="6" t="s">
        <v>33</v>
      </c>
      <c r="D19" s="6" t="s">
        <v>34</v>
      </c>
      <c r="E19" s="6" t="s">
        <v>46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 t="s">
        <v>41</v>
      </c>
      <c r="U19" s="6"/>
      <c r="V19" s="6"/>
      <c r="W19" s="6"/>
      <c r="X19" s="6"/>
      <c r="Y19" s="6"/>
      <c r="Z19" s="6"/>
      <c r="AA19" s="8">
        <v>20</v>
      </c>
      <c r="AB19" s="8"/>
      <c r="AC19" s="8">
        <v>20</v>
      </c>
      <c r="AD19" s="8"/>
      <c r="AE19" s="8"/>
      <c r="AF19" s="8"/>
      <c r="AG19" s="8"/>
      <c r="AH19" s="8"/>
      <c r="AI19" s="8"/>
      <c r="AJ19" s="8"/>
      <c r="AK19" s="43">
        <v>20</v>
      </c>
      <c r="AL19" s="8"/>
      <c r="AM19" s="8">
        <v>20</v>
      </c>
      <c r="AN19" s="8"/>
      <c r="AO19" s="8"/>
      <c r="AP19" s="8">
        <v>20</v>
      </c>
      <c r="AQ19" s="8"/>
      <c r="AR19" s="8">
        <v>20</v>
      </c>
      <c r="AS19" s="8"/>
      <c r="AT19" s="8"/>
      <c r="AU19" s="8"/>
      <c r="AV19" s="8"/>
      <c r="AW19" s="8"/>
      <c r="AX19" s="8"/>
      <c r="AY19" s="8"/>
      <c r="AZ19" s="20"/>
      <c r="BA19" s="20">
        <v>20</v>
      </c>
      <c r="BB19" s="20"/>
      <c r="BC19" s="20"/>
      <c r="BD19" s="10"/>
      <c r="BE19" s="25"/>
    </row>
    <row r="20" spans="1:57" ht="262.5" customHeight="1" x14ac:dyDescent="0.35">
      <c r="A20" s="5" t="s">
        <v>48</v>
      </c>
      <c r="B20" s="6" t="s">
        <v>31</v>
      </c>
      <c r="C20" s="6" t="s">
        <v>33</v>
      </c>
      <c r="D20" s="6" t="s">
        <v>34</v>
      </c>
      <c r="E20" s="6" t="s">
        <v>49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 t="s">
        <v>41</v>
      </c>
      <c r="U20" s="6"/>
      <c r="V20" s="6"/>
      <c r="W20" s="6"/>
      <c r="X20" s="6"/>
      <c r="Y20" s="6"/>
      <c r="Z20" s="6"/>
      <c r="AA20" s="8">
        <v>0.3</v>
      </c>
      <c r="AB20" s="8"/>
      <c r="AC20" s="8">
        <v>0.3</v>
      </c>
      <c r="AD20" s="8"/>
      <c r="AE20" s="8"/>
      <c r="AF20" s="8"/>
      <c r="AG20" s="8"/>
      <c r="AH20" s="8"/>
      <c r="AI20" s="8"/>
      <c r="AJ20" s="8"/>
      <c r="AK20" s="43">
        <v>0.3</v>
      </c>
      <c r="AL20" s="8"/>
      <c r="AM20" s="8">
        <v>0.3</v>
      </c>
      <c r="AN20" s="8"/>
      <c r="AO20" s="8"/>
      <c r="AP20" s="8">
        <v>0.3</v>
      </c>
      <c r="AQ20" s="8"/>
      <c r="AR20" s="8">
        <v>0.3</v>
      </c>
      <c r="AS20" s="8"/>
      <c r="AT20" s="8"/>
      <c r="AU20" s="8"/>
      <c r="AV20" s="8"/>
      <c r="AW20" s="8"/>
      <c r="AX20" s="8"/>
      <c r="AY20" s="8"/>
      <c r="AZ20" s="20"/>
      <c r="BA20" s="20">
        <v>0.3</v>
      </c>
      <c r="BB20" s="20"/>
      <c r="BC20" s="20"/>
      <c r="BD20" s="10"/>
      <c r="BE20" s="25"/>
    </row>
    <row r="21" spans="1:57" s="3" customFormat="1" ht="126" x14ac:dyDescent="0.35">
      <c r="A21" s="5" t="s">
        <v>417</v>
      </c>
      <c r="B21" s="6" t="s">
        <v>31</v>
      </c>
      <c r="C21" s="6" t="s">
        <v>33</v>
      </c>
      <c r="D21" s="6" t="s">
        <v>50</v>
      </c>
      <c r="E21" s="6" t="s">
        <v>416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 t="s">
        <v>41</v>
      </c>
      <c r="U21" s="6"/>
      <c r="V21" s="6"/>
      <c r="W21" s="6"/>
      <c r="X21" s="6"/>
      <c r="Y21" s="6"/>
      <c r="Z21" s="6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43">
        <v>0</v>
      </c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20"/>
      <c r="BA21" s="20"/>
      <c r="BB21" s="20"/>
      <c r="BC21" s="20"/>
      <c r="BD21" s="10"/>
      <c r="BE21" s="25"/>
    </row>
    <row r="22" spans="1:57" ht="180" x14ac:dyDescent="0.35">
      <c r="A22" s="5" t="s">
        <v>52</v>
      </c>
      <c r="B22" s="6" t="s">
        <v>31</v>
      </c>
      <c r="C22" s="6" t="s">
        <v>33</v>
      </c>
      <c r="D22" s="6" t="s">
        <v>51</v>
      </c>
      <c r="E22" s="6" t="s">
        <v>53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 t="s">
        <v>41</v>
      </c>
      <c r="U22" s="6"/>
      <c r="V22" s="6"/>
      <c r="W22" s="6"/>
      <c r="X22" s="6"/>
      <c r="Y22" s="6"/>
      <c r="Z22" s="6"/>
      <c r="AA22" s="8">
        <v>18</v>
      </c>
      <c r="AB22" s="8"/>
      <c r="AC22" s="8"/>
      <c r="AD22" s="8">
        <v>18</v>
      </c>
      <c r="AE22" s="8"/>
      <c r="AF22" s="8"/>
      <c r="AG22" s="8"/>
      <c r="AH22" s="8"/>
      <c r="AI22" s="8"/>
      <c r="AJ22" s="8"/>
      <c r="AK22" s="43">
        <v>18</v>
      </c>
      <c r="AL22" s="8"/>
      <c r="AM22" s="8"/>
      <c r="AN22" s="8">
        <v>18</v>
      </c>
      <c r="AO22" s="8"/>
      <c r="AP22" s="8">
        <v>18</v>
      </c>
      <c r="AQ22" s="8"/>
      <c r="AR22" s="8"/>
      <c r="AS22" s="8">
        <v>18</v>
      </c>
      <c r="AT22" s="8"/>
      <c r="AU22" s="8"/>
      <c r="AV22" s="8"/>
      <c r="AW22" s="8"/>
      <c r="AX22" s="8"/>
      <c r="AY22" s="8"/>
      <c r="AZ22" s="20"/>
      <c r="BA22" s="20"/>
      <c r="BB22" s="20">
        <v>18</v>
      </c>
      <c r="BC22" s="20"/>
      <c r="BD22" s="10"/>
      <c r="BE22" s="25"/>
    </row>
    <row r="23" spans="1:57" ht="198" x14ac:dyDescent="0.35">
      <c r="A23" s="5" t="s">
        <v>54</v>
      </c>
      <c r="B23" s="6" t="s">
        <v>31</v>
      </c>
      <c r="C23" s="6" t="s">
        <v>33</v>
      </c>
      <c r="D23" s="6" t="s">
        <v>51</v>
      </c>
      <c r="E23" s="6" t="s">
        <v>55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 t="s">
        <v>41</v>
      </c>
      <c r="U23" s="6"/>
      <c r="V23" s="6"/>
      <c r="W23" s="6"/>
      <c r="X23" s="6"/>
      <c r="Y23" s="6"/>
      <c r="Z23" s="6"/>
      <c r="AA23" s="8">
        <v>3.3</v>
      </c>
      <c r="AB23" s="8"/>
      <c r="AC23" s="8"/>
      <c r="AD23" s="8">
        <v>3.3</v>
      </c>
      <c r="AE23" s="8"/>
      <c r="AF23" s="8"/>
      <c r="AG23" s="8"/>
      <c r="AH23" s="8"/>
      <c r="AI23" s="8"/>
      <c r="AJ23" s="8"/>
      <c r="AK23" s="43">
        <v>3.3</v>
      </c>
      <c r="AL23" s="8"/>
      <c r="AM23" s="8"/>
      <c r="AN23" s="8">
        <v>3.3</v>
      </c>
      <c r="AO23" s="8"/>
      <c r="AP23" s="8">
        <v>3.3</v>
      </c>
      <c r="AQ23" s="8"/>
      <c r="AR23" s="8"/>
      <c r="AS23" s="8">
        <v>3.3</v>
      </c>
      <c r="AT23" s="8"/>
      <c r="AU23" s="8"/>
      <c r="AV23" s="8"/>
      <c r="AW23" s="8"/>
      <c r="AX23" s="8"/>
      <c r="AY23" s="8"/>
      <c r="AZ23" s="20"/>
      <c r="BA23" s="20"/>
      <c r="BB23" s="20">
        <v>3.3</v>
      </c>
      <c r="BC23" s="20"/>
      <c r="BD23" s="10"/>
      <c r="BE23" s="25"/>
    </row>
    <row r="24" spans="1:57" ht="180" x14ac:dyDescent="0.35">
      <c r="A24" s="5" t="s">
        <v>56</v>
      </c>
      <c r="B24" s="6" t="s">
        <v>31</v>
      </c>
      <c r="C24" s="6" t="s">
        <v>33</v>
      </c>
      <c r="D24" s="6" t="s">
        <v>51</v>
      </c>
      <c r="E24" s="6" t="s">
        <v>57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 t="s">
        <v>58</v>
      </c>
      <c r="U24" s="6"/>
      <c r="V24" s="6"/>
      <c r="W24" s="6"/>
      <c r="X24" s="6"/>
      <c r="Y24" s="6"/>
      <c r="Z24" s="6"/>
      <c r="AA24" s="8">
        <v>7981.8</v>
      </c>
      <c r="AB24" s="8"/>
      <c r="AC24" s="8"/>
      <c r="AD24" s="8">
        <v>7981.8</v>
      </c>
      <c r="AE24" s="8"/>
      <c r="AF24" s="8">
        <v>2166.9</v>
      </c>
      <c r="AG24" s="8"/>
      <c r="AH24" s="8"/>
      <c r="AI24" s="8">
        <v>2166.9</v>
      </c>
      <c r="AJ24" s="8"/>
      <c r="AK24" s="43">
        <v>10587.3</v>
      </c>
      <c r="AL24" s="8"/>
      <c r="AM24" s="8"/>
      <c r="AN24" s="8">
        <v>10148.700000000001</v>
      </c>
      <c r="AO24" s="8"/>
      <c r="AP24" s="8">
        <v>7133</v>
      </c>
      <c r="AQ24" s="8"/>
      <c r="AR24" s="8"/>
      <c r="AS24" s="8">
        <v>7133</v>
      </c>
      <c r="AT24" s="8"/>
      <c r="AU24" s="8"/>
      <c r="AV24" s="8"/>
      <c r="AW24" s="8"/>
      <c r="AX24" s="8"/>
      <c r="AY24" s="8"/>
      <c r="AZ24" s="20"/>
      <c r="BA24" s="20"/>
      <c r="BB24" s="20">
        <v>7133</v>
      </c>
      <c r="BC24" s="20"/>
      <c r="BD24" s="10"/>
      <c r="BE24" s="24"/>
    </row>
    <row r="25" spans="1:57" ht="180" x14ac:dyDescent="0.35">
      <c r="A25" s="5" t="s">
        <v>59</v>
      </c>
      <c r="B25" s="6" t="s">
        <v>31</v>
      </c>
      <c r="C25" s="6" t="s">
        <v>33</v>
      </c>
      <c r="D25" s="6" t="s">
        <v>51</v>
      </c>
      <c r="E25" s="6" t="s">
        <v>60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 t="s">
        <v>58</v>
      </c>
      <c r="U25" s="6"/>
      <c r="V25" s="6"/>
      <c r="W25" s="6"/>
      <c r="X25" s="6"/>
      <c r="Y25" s="6"/>
      <c r="Z25" s="6"/>
      <c r="AA25" s="8">
        <v>52.8</v>
      </c>
      <c r="AB25" s="8"/>
      <c r="AC25" s="8">
        <v>50.2</v>
      </c>
      <c r="AD25" s="8">
        <v>2.6</v>
      </c>
      <c r="AE25" s="8"/>
      <c r="AF25" s="8"/>
      <c r="AG25" s="8"/>
      <c r="AH25" s="8"/>
      <c r="AI25" s="8"/>
      <c r="AJ25" s="8"/>
      <c r="AK25" s="43">
        <v>50.5</v>
      </c>
      <c r="AL25" s="8"/>
      <c r="AM25" s="8">
        <v>50.2</v>
      </c>
      <c r="AN25" s="8">
        <v>2.6</v>
      </c>
      <c r="AO25" s="8"/>
      <c r="AP25" s="8">
        <v>54.7</v>
      </c>
      <c r="AQ25" s="8"/>
      <c r="AR25" s="8">
        <v>52</v>
      </c>
      <c r="AS25" s="8">
        <v>2.7</v>
      </c>
      <c r="AT25" s="8"/>
      <c r="AU25" s="8">
        <v>0.5</v>
      </c>
      <c r="AV25" s="8"/>
      <c r="AW25" s="8"/>
      <c r="AX25" s="8">
        <v>0.5</v>
      </c>
      <c r="AY25" s="8"/>
      <c r="AZ25" s="20"/>
      <c r="BA25" s="20">
        <v>53.9</v>
      </c>
      <c r="BB25" s="20">
        <v>3.3</v>
      </c>
      <c r="BC25" s="20"/>
      <c r="BD25" s="10"/>
      <c r="BE25" s="24"/>
    </row>
    <row r="26" spans="1:57" ht="216" x14ac:dyDescent="0.35">
      <c r="A26" s="5" t="s">
        <v>61</v>
      </c>
      <c r="B26" s="6" t="s">
        <v>31</v>
      </c>
      <c r="C26" s="6" t="s">
        <v>33</v>
      </c>
      <c r="D26" s="6" t="s">
        <v>51</v>
      </c>
      <c r="E26" s="6" t="s">
        <v>62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 t="s">
        <v>58</v>
      </c>
      <c r="U26" s="6"/>
      <c r="V26" s="6"/>
      <c r="W26" s="6"/>
      <c r="X26" s="6"/>
      <c r="Y26" s="6"/>
      <c r="Z26" s="6"/>
      <c r="AA26" s="8">
        <v>203</v>
      </c>
      <c r="AB26" s="8"/>
      <c r="AC26" s="8">
        <v>193.2</v>
      </c>
      <c r="AD26" s="8">
        <v>9.8000000000000007</v>
      </c>
      <c r="AE26" s="8"/>
      <c r="AF26" s="8"/>
      <c r="AG26" s="8"/>
      <c r="AH26" s="8"/>
      <c r="AI26" s="8"/>
      <c r="AJ26" s="8"/>
      <c r="AK26" s="43">
        <v>211.9</v>
      </c>
      <c r="AL26" s="8"/>
      <c r="AM26" s="8">
        <v>193.2</v>
      </c>
      <c r="AN26" s="8">
        <v>9.8000000000000007</v>
      </c>
      <c r="AO26" s="8"/>
      <c r="AP26" s="8">
        <v>211.1</v>
      </c>
      <c r="AQ26" s="8"/>
      <c r="AR26" s="8">
        <v>200.9</v>
      </c>
      <c r="AS26" s="8">
        <v>10.199999999999999</v>
      </c>
      <c r="AT26" s="8"/>
      <c r="AU26" s="8">
        <v>1</v>
      </c>
      <c r="AV26" s="8"/>
      <c r="AW26" s="8"/>
      <c r="AX26" s="8">
        <v>1</v>
      </c>
      <c r="AY26" s="8"/>
      <c r="AZ26" s="20"/>
      <c r="BA26" s="20">
        <v>208.9</v>
      </c>
      <c r="BB26" s="20">
        <v>11.6</v>
      </c>
      <c r="BC26" s="20"/>
      <c r="BD26" s="10"/>
      <c r="BE26" s="24"/>
    </row>
    <row r="27" spans="1:57" ht="198" x14ac:dyDescent="0.35">
      <c r="A27" s="5" t="s">
        <v>63</v>
      </c>
      <c r="B27" s="6" t="s">
        <v>31</v>
      </c>
      <c r="C27" s="6" t="s">
        <v>33</v>
      </c>
      <c r="D27" s="6" t="s">
        <v>51</v>
      </c>
      <c r="E27" s="6" t="s">
        <v>64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 t="s">
        <v>65</v>
      </c>
      <c r="U27" s="6"/>
      <c r="V27" s="6"/>
      <c r="W27" s="6"/>
      <c r="X27" s="6"/>
      <c r="Y27" s="6"/>
      <c r="Z27" s="6"/>
      <c r="AA27" s="8">
        <v>110</v>
      </c>
      <c r="AB27" s="8"/>
      <c r="AC27" s="8"/>
      <c r="AD27" s="8">
        <v>110</v>
      </c>
      <c r="AE27" s="8"/>
      <c r="AF27" s="8"/>
      <c r="AG27" s="8"/>
      <c r="AH27" s="8"/>
      <c r="AI27" s="8"/>
      <c r="AJ27" s="8"/>
      <c r="AK27" s="43">
        <v>140.5</v>
      </c>
      <c r="AL27" s="8"/>
      <c r="AM27" s="8"/>
      <c r="AN27" s="8">
        <v>110</v>
      </c>
      <c r="AO27" s="8"/>
      <c r="AP27" s="8">
        <v>110</v>
      </c>
      <c r="AQ27" s="8"/>
      <c r="AR27" s="8"/>
      <c r="AS27" s="8">
        <v>110</v>
      </c>
      <c r="AT27" s="8"/>
      <c r="AU27" s="8"/>
      <c r="AV27" s="8"/>
      <c r="AW27" s="8"/>
      <c r="AX27" s="8"/>
      <c r="AY27" s="8"/>
      <c r="AZ27" s="20"/>
      <c r="BA27" s="20"/>
      <c r="BB27" s="20">
        <v>110</v>
      </c>
      <c r="BC27" s="20"/>
      <c r="BD27" s="10"/>
      <c r="BE27" s="24"/>
    </row>
    <row r="28" spans="1:57" s="3" customFormat="1" ht="144" x14ac:dyDescent="0.35">
      <c r="A28" s="5" t="s">
        <v>353</v>
      </c>
      <c r="B28" s="6" t="s">
        <v>31</v>
      </c>
      <c r="C28" s="6" t="s">
        <v>33</v>
      </c>
      <c r="D28" s="6" t="s">
        <v>51</v>
      </c>
      <c r="E28" s="6" t="s">
        <v>352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 t="s">
        <v>41</v>
      </c>
      <c r="U28" s="6"/>
      <c r="V28" s="6"/>
      <c r="W28" s="6"/>
      <c r="X28" s="6"/>
      <c r="Y28" s="6"/>
      <c r="Z28" s="6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43">
        <v>14.5</v>
      </c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20"/>
      <c r="BA28" s="20"/>
      <c r="BB28" s="20"/>
      <c r="BC28" s="20"/>
      <c r="BD28" s="10"/>
      <c r="BE28" s="24"/>
    </row>
    <row r="29" spans="1:57" s="3" customFormat="1" ht="180" x14ac:dyDescent="0.35">
      <c r="A29" s="5" t="s">
        <v>355</v>
      </c>
      <c r="B29" s="6" t="s">
        <v>31</v>
      </c>
      <c r="C29" s="6" t="s">
        <v>33</v>
      </c>
      <c r="D29" s="6" t="s">
        <v>51</v>
      </c>
      <c r="E29" s="6" t="s">
        <v>354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 t="s">
        <v>41</v>
      </c>
      <c r="U29" s="6"/>
      <c r="V29" s="6"/>
      <c r="W29" s="6"/>
      <c r="X29" s="6"/>
      <c r="Y29" s="6"/>
      <c r="Z29" s="6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43">
        <v>204</v>
      </c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20"/>
      <c r="BA29" s="20"/>
      <c r="BB29" s="20"/>
      <c r="BC29" s="20"/>
      <c r="BD29" s="10"/>
      <c r="BE29" s="24"/>
    </row>
    <row r="30" spans="1:57" ht="234" x14ac:dyDescent="0.35">
      <c r="A30" s="5" t="s">
        <v>66</v>
      </c>
      <c r="B30" s="6" t="s">
        <v>31</v>
      </c>
      <c r="C30" s="6" t="s">
        <v>33</v>
      </c>
      <c r="D30" s="6" t="s">
        <v>51</v>
      </c>
      <c r="E30" s="6" t="s">
        <v>67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 t="s">
        <v>41</v>
      </c>
      <c r="U30" s="6"/>
      <c r="V30" s="6"/>
      <c r="W30" s="6"/>
      <c r="X30" s="6"/>
      <c r="Y30" s="6"/>
      <c r="Z30" s="6"/>
      <c r="AA30" s="8">
        <v>643</v>
      </c>
      <c r="AB30" s="8"/>
      <c r="AC30" s="8"/>
      <c r="AD30" s="8">
        <v>643</v>
      </c>
      <c r="AE30" s="8"/>
      <c r="AF30" s="8">
        <v>180</v>
      </c>
      <c r="AG30" s="8"/>
      <c r="AH30" s="8"/>
      <c r="AI30" s="8">
        <v>180</v>
      </c>
      <c r="AJ30" s="8"/>
      <c r="AK30" s="43">
        <v>614.6</v>
      </c>
      <c r="AL30" s="8"/>
      <c r="AM30" s="8"/>
      <c r="AN30" s="8">
        <v>823</v>
      </c>
      <c r="AO30" s="8"/>
      <c r="AP30" s="8">
        <v>480</v>
      </c>
      <c r="AQ30" s="8"/>
      <c r="AR30" s="8"/>
      <c r="AS30" s="8">
        <v>480</v>
      </c>
      <c r="AT30" s="8"/>
      <c r="AU30" s="8"/>
      <c r="AV30" s="8"/>
      <c r="AW30" s="8"/>
      <c r="AX30" s="8"/>
      <c r="AY30" s="8"/>
      <c r="AZ30" s="20"/>
      <c r="BA30" s="20"/>
      <c r="BB30" s="20">
        <v>480</v>
      </c>
      <c r="BC30" s="20"/>
      <c r="BD30" s="10"/>
    </row>
    <row r="31" spans="1:57" ht="162" x14ac:dyDescent="0.35">
      <c r="A31" s="5" t="s">
        <v>418</v>
      </c>
      <c r="B31" s="6" t="s">
        <v>31</v>
      </c>
      <c r="C31" s="6" t="s">
        <v>33</v>
      </c>
      <c r="D31" s="6" t="s">
        <v>51</v>
      </c>
      <c r="E31" s="6" t="s">
        <v>419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 t="s">
        <v>41</v>
      </c>
      <c r="U31" s="6"/>
      <c r="V31" s="6"/>
      <c r="W31" s="6"/>
      <c r="X31" s="6"/>
      <c r="Y31" s="6"/>
      <c r="Z31" s="6"/>
      <c r="AA31" s="8">
        <v>60</v>
      </c>
      <c r="AB31" s="8"/>
      <c r="AC31" s="8"/>
      <c r="AD31" s="8">
        <v>60</v>
      </c>
      <c r="AE31" s="8"/>
      <c r="AF31" s="8">
        <v>-60</v>
      </c>
      <c r="AG31" s="8"/>
      <c r="AH31" s="8"/>
      <c r="AI31" s="8">
        <v>-60</v>
      </c>
      <c r="AJ31" s="8"/>
      <c r="AK31" s="43">
        <v>0</v>
      </c>
      <c r="AL31" s="8"/>
      <c r="AM31" s="8"/>
      <c r="AN31" s="8"/>
      <c r="AO31" s="8"/>
      <c r="AP31" s="8">
        <v>60</v>
      </c>
      <c r="AQ31" s="8"/>
      <c r="AR31" s="8"/>
      <c r="AS31" s="8">
        <v>60</v>
      </c>
      <c r="AT31" s="8"/>
      <c r="AU31" s="8"/>
      <c r="AV31" s="8"/>
      <c r="AW31" s="8"/>
      <c r="AX31" s="8"/>
      <c r="AY31" s="8"/>
      <c r="AZ31" s="20"/>
      <c r="BA31" s="20"/>
      <c r="BB31" s="20">
        <v>60</v>
      </c>
      <c r="BC31" s="20"/>
      <c r="BD31" s="10"/>
    </row>
    <row r="32" spans="1:57" ht="342" x14ac:dyDescent="0.35">
      <c r="A32" s="5" t="s">
        <v>68</v>
      </c>
      <c r="B32" s="6" t="s">
        <v>31</v>
      </c>
      <c r="C32" s="6" t="s">
        <v>33</v>
      </c>
      <c r="D32" s="6" t="s">
        <v>51</v>
      </c>
      <c r="E32" s="6" t="s">
        <v>69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 t="s">
        <v>65</v>
      </c>
      <c r="U32" s="6"/>
      <c r="V32" s="6"/>
      <c r="W32" s="6"/>
      <c r="X32" s="6"/>
      <c r="Y32" s="6"/>
      <c r="Z32" s="6"/>
      <c r="AA32" s="8">
        <v>5853.1</v>
      </c>
      <c r="AB32" s="8"/>
      <c r="AC32" s="8">
        <v>5853.1</v>
      </c>
      <c r="AD32" s="8"/>
      <c r="AE32" s="8"/>
      <c r="AF32" s="8">
        <v>-569</v>
      </c>
      <c r="AG32" s="8"/>
      <c r="AH32" s="8">
        <v>-569</v>
      </c>
      <c r="AI32" s="8"/>
      <c r="AJ32" s="8"/>
      <c r="AK32" s="43">
        <v>6081.1</v>
      </c>
      <c r="AL32" s="8"/>
      <c r="AM32" s="8">
        <v>5284.1</v>
      </c>
      <c r="AN32" s="8"/>
      <c r="AO32" s="8"/>
      <c r="AP32" s="8">
        <v>5853.1</v>
      </c>
      <c r="AQ32" s="8"/>
      <c r="AR32" s="8">
        <v>5853.1</v>
      </c>
      <c r="AS32" s="8"/>
      <c r="AT32" s="8"/>
      <c r="AU32" s="8"/>
      <c r="AV32" s="8"/>
      <c r="AW32" s="8"/>
      <c r="AX32" s="8"/>
      <c r="AY32" s="8"/>
      <c r="AZ32" s="20"/>
      <c r="BA32" s="20">
        <v>5853.1</v>
      </c>
      <c r="BB32" s="20"/>
      <c r="BC32" s="20"/>
      <c r="BD32" s="10"/>
      <c r="BE32" s="24"/>
    </row>
    <row r="33" spans="1:57" ht="108" x14ac:dyDescent="0.35">
      <c r="A33" s="10" t="s">
        <v>70</v>
      </c>
      <c r="B33" s="6" t="s">
        <v>31</v>
      </c>
      <c r="C33" s="6" t="s">
        <v>33</v>
      </c>
      <c r="D33" s="6" t="s">
        <v>51</v>
      </c>
      <c r="E33" s="6" t="s">
        <v>71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 t="s">
        <v>72</v>
      </c>
      <c r="U33" s="6"/>
      <c r="V33" s="6"/>
      <c r="W33" s="6"/>
      <c r="X33" s="6"/>
      <c r="Y33" s="6"/>
      <c r="Z33" s="6"/>
      <c r="AA33" s="8"/>
      <c r="AB33" s="8"/>
      <c r="AC33" s="8"/>
      <c r="AD33" s="8"/>
      <c r="AE33" s="8"/>
      <c r="AF33" s="8">
        <v>450.5</v>
      </c>
      <c r="AG33" s="8"/>
      <c r="AH33" s="8"/>
      <c r="AI33" s="8">
        <v>450.5</v>
      </c>
      <c r="AJ33" s="8"/>
      <c r="AK33" s="43">
        <v>102.8</v>
      </c>
      <c r="AL33" s="8"/>
      <c r="AM33" s="8"/>
      <c r="AN33" s="8">
        <v>450.5</v>
      </c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20"/>
      <c r="BA33" s="20"/>
      <c r="BB33" s="20"/>
      <c r="BC33" s="20"/>
      <c r="BD33" s="10"/>
      <c r="BE33" s="24"/>
    </row>
    <row r="34" spans="1:57" ht="108" x14ac:dyDescent="0.35">
      <c r="A34" s="5" t="s">
        <v>292</v>
      </c>
      <c r="B34" s="6" t="s">
        <v>31</v>
      </c>
      <c r="C34" s="6" t="s">
        <v>33</v>
      </c>
      <c r="D34" s="6" t="s">
        <v>51</v>
      </c>
      <c r="E34" s="6" t="s">
        <v>218</v>
      </c>
      <c r="F34" s="6" t="s">
        <v>41</v>
      </c>
      <c r="G34" s="6">
        <v>262.39999999999998</v>
      </c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 t="s">
        <v>41</v>
      </c>
      <c r="U34" s="6"/>
      <c r="V34" s="6"/>
      <c r="W34" s="6"/>
      <c r="X34" s="6"/>
      <c r="Y34" s="6"/>
      <c r="Z34" s="6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43">
        <v>5</v>
      </c>
      <c r="AL34" s="8"/>
      <c r="AM34" s="8"/>
      <c r="AN34" s="8">
        <v>200.7</v>
      </c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20"/>
      <c r="BA34" s="20"/>
      <c r="BB34" s="20"/>
      <c r="BC34" s="20"/>
      <c r="BD34" s="10"/>
    </row>
    <row r="35" spans="1:57" ht="144" x14ac:dyDescent="0.35">
      <c r="A35" s="5" t="s">
        <v>73</v>
      </c>
      <c r="B35" s="6" t="s">
        <v>31</v>
      </c>
      <c r="C35" s="6" t="s">
        <v>33</v>
      </c>
      <c r="D35" s="6" t="s">
        <v>51</v>
      </c>
      <c r="E35" s="6" t="s">
        <v>74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 t="s">
        <v>41</v>
      </c>
      <c r="U35" s="6"/>
      <c r="V35" s="6"/>
      <c r="W35" s="6"/>
      <c r="X35" s="6"/>
      <c r="Y35" s="6"/>
      <c r="Z35" s="6"/>
      <c r="AA35" s="8"/>
      <c r="AB35" s="8"/>
      <c r="AC35" s="8"/>
      <c r="AD35" s="8"/>
      <c r="AE35" s="8"/>
      <c r="AF35" s="8">
        <v>200.7</v>
      </c>
      <c r="AG35" s="8"/>
      <c r="AH35" s="8"/>
      <c r="AI35" s="8">
        <v>200.7</v>
      </c>
      <c r="AJ35" s="8"/>
      <c r="AK35" s="43">
        <v>72.8</v>
      </c>
      <c r="AL35" s="8"/>
      <c r="AM35" s="8">
        <v>702.9</v>
      </c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20"/>
      <c r="BA35" s="20"/>
      <c r="BB35" s="20"/>
      <c r="BC35" s="20"/>
      <c r="BD35" s="10"/>
    </row>
    <row r="36" spans="1:57" ht="162" x14ac:dyDescent="0.35">
      <c r="A36" s="5" t="s">
        <v>75</v>
      </c>
      <c r="B36" s="6" t="s">
        <v>31</v>
      </c>
      <c r="C36" s="6" t="s">
        <v>33</v>
      </c>
      <c r="D36" s="6" t="s">
        <v>51</v>
      </c>
      <c r="E36" s="6" t="s">
        <v>76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 t="s">
        <v>77</v>
      </c>
      <c r="U36" s="6"/>
      <c r="V36" s="6"/>
      <c r="W36" s="6"/>
      <c r="X36" s="6"/>
      <c r="Y36" s="6"/>
      <c r="Z36" s="6"/>
      <c r="AA36" s="8"/>
      <c r="AB36" s="8"/>
      <c r="AC36" s="8"/>
      <c r="AD36" s="8"/>
      <c r="AE36" s="8"/>
      <c r="AF36" s="8">
        <v>702.9</v>
      </c>
      <c r="AG36" s="8"/>
      <c r="AH36" s="8">
        <v>702.9</v>
      </c>
      <c r="AI36" s="8"/>
      <c r="AJ36" s="8"/>
      <c r="AK36" s="43">
        <v>537.9</v>
      </c>
      <c r="AL36" s="8">
        <v>1780.1</v>
      </c>
      <c r="AM36" s="8"/>
      <c r="AN36" s="8"/>
      <c r="AO36" s="8"/>
      <c r="AP36" s="8">
        <v>1807.3</v>
      </c>
      <c r="AQ36" s="8">
        <v>1807.3</v>
      </c>
      <c r="AR36" s="8"/>
      <c r="AS36" s="8"/>
      <c r="AT36" s="8"/>
      <c r="AU36" s="8"/>
      <c r="AV36" s="8"/>
      <c r="AW36" s="8"/>
      <c r="AX36" s="8"/>
      <c r="AY36" s="8"/>
      <c r="AZ36" s="20">
        <v>1883.3</v>
      </c>
      <c r="BA36" s="20"/>
      <c r="BB36" s="20"/>
      <c r="BC36" s="20"/>
      <c r="BD36" s="10"/>
      <c r="BE36" s="24"/>
    </row>
    <row r="37" spans="1:57" ht="126" x14ac:dyDescent="0.35">
      <c r="A37" s="10" t="s">
        <v>78</v>
      </c>
      <c r="B37" s="6" t="s">
        <v>31</v>
      </c>
      <c r="C37" s="6" t="s">
        <v>33</v>
      </c>
      <c r="D37" s="6" t="s">
        <v>51</v>
      </c>
      <c r="E37" s="6" t="s">
        <v>79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 t="s">
        <v>37</v>
      </c>
      <c r="U37" s="6"/>
      <c r="V37" s="6"/>
      <c r="W37" s="6"/>
      <c r="X37" s="6"/>
      <c r="Y37" s="6"/>
      <c r="Z37" s="6"/>
      <c r="AA37" s="8">
        <v>1780.1</v>
      </c>
      <c r="AB37" s="8">
        <v>1780.1</v>
      </c>
      <c r="AC37" s="8"/>
      <c r="AD37" s="8"/>
      <c r="AE37" s="8"/>
      <c r="AF37" s="8"/>
      <c r="AG37" s="8"/>
      <c r="AH37" s="8"/>
      <c r="AI37" s="8"/>
      <c r="AJ37" s="8"/>
      <c r="AK37" s="43">
        <v>1735.6</v>
      </c>
      <c r="AL37" s="8">
        <v>249.5</v>
      </c>
      <c r="AM37" s="8"/>
      <c r="AN37" s="8"/>
      <c r="AO37" s="8"/>
      <c r="AP37" s="8">
        <v>249.5</v>
      </c>
      <c r="AQ37" s="8">
        <v>249.5</v>
      </c>
      <c r="AR37" s="8"/>
      <c r="AS37" s="8"/>
      <c r="AT37" s="8"/>
      <c r="AU37" s="8"/>
      <c r="AV37" s="8"/>
      <c r="AW37" s="8"/>
      <c r="AX37" s="8"/>
      <c r="AY37" s="8"/>
      <c r="AZ37" s="20">
        <v>249.5</v>
      </c>
      <c r="BA37" s="20"/>
      <c r="BB37" s="20"/>
      <c r="BC37" s="20"/>
      <c r="BD37" s="10"/>
    </row>
    <row r="38" spans="1:57" ht="144" x14ac:dyDescent="0.35">
      <c r="A38" s="5" t="s">
        <v>80</v>
      </c>
      <c r="B38" s="6" t="s">
        <v>31</v>
      </c>
      <c r="C38" s="6" t="s">
        <v>33</v>
      </c>
      <c r="D38" s="6" t="s">
        <v>51</v>
      </c>
      <c r="E38" s="6" t="s">
        <v>79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 t="s">
        <v>41</v>
      </c>
      <c r="U38" s="6"/>
      <c r="V38" s="6"/>
      <c r="W38" s="6"/>
      <c r="X38" s="6"/>
      <c r="Y38" s="6"/>
      <c r="Z38" s="6"/>
      <c r="AA38" s="8">
        <v>249.5</v>
      </c>
      <c r="AB38" s="8">
        <v>249.5</v>
      </c>
      <c r="AC38" s="8"/>
      <c r="AD38" s="8"/>
      <c r="AE38" s="8"/>
      <c r="AF38" s="8"/>
      <c r="AG38" s="8"/>
      <c r="AH38" s="8"/>
      <c r="AI38" s="8"/>
      <c r="AJ38" s="8"/>
      <c r="AK38" s="43">
        <v>266.8</v>
      </c>
      <c r="AL38" s="8"/>
      <c r="AM38" s="8">
        <v>610.9</v>
      </c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20"/>
      <c r="BA38" s="20"/>
      <c r="BB38" s="20"/>
      <c r="BC38" s="20"/>
      <c r="BD38" s="10"/>
    </row>
    <row r="39" spans="1:57" ht="126" x14ac:dyDescent="0.35">
      <c r="A39" s="10" t="s">
        <v>78</v>
      </c>
      <c r="B39" s="6" t="s">
        <v>31</v>
      </c>
      <c r="C39" s="6" t="s">
        <v>33</v>
      </c>
      <c r="D39" s="6" t="s">
        <v>51</v>
      </c>
      <c r="E39" s="6" t="s">
        <v>81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 t="s">
        <v>37</v>
      </c>
      <c r="U39" s="6"/>
      <c r="V39" s="6"/>
      <c r="W39" s="6"/>
      <c r="X39" s="6"/>
      <c r="Y39" s="6"/>
      <c r="Z39" s="6"/>
      <c r="AA39" s="8"/>
      <c r="AB39" s="8"/>
      <c r="AC39" s="8"/>
      <c r="AD39" s="8"/>
      <c r="AE39" s="8"/>
      <c r="AF39" s="8">
        <v>610.9</v>
      </c>
      <c r="AG39" s="8"/>
      <c r="AH39" s="8">
        <v>610.9</v>
      </c>
      <c r="AI39" s="8"/>
      <c r="AJ39" s="8"/>
      <c r="AK39" s="43">
        <v>607</v>
      </c>
      <c r="AL39" s="8"/>
      <c r="AM39" s="8">
        <v>183.6</v>
      </c>
      <c r="AN39" s="8"/>
      <c r="AO39" s="8"/>
      <c r="AP39" s="8">
        <v>183.7</v>
      </c>
      <c r="AQ39" s="8"/>
      <c r="AR39" s="8">
        <v>183.7</v>
      </c>
      <c r="AS39" s="8"/>
      <c r="AT39" s="8"/>
      <c r="AU39" s="8">
        <v>-0.1</v>
      </c>
      <c r="AV39" s="8"/>
      <c r="AW39" s="8">
        <v>-0.1</v>
      </c>
      <c r="AX39" s="8"/>
      <c r="AY39" s="8"/>
      <c r="AZ39" s="20"/>
      <c r="BA39" s="20">
        <v>183.6</v>
      </c>
      <c r="BB39" s="20"/>
      <c r="BC39" s="20"/>
      <c r="BD39" s="10"/>
    </row>
    <row r="40" spans="1:57" s="3" customFormat="1" ht="90" x14ac:dyDescent="0.35">
      <c r="A40" s="10" t="s">
        <v>340</v>
      </c>
      <c r="B40" s="6" t="s">
        <v>31</v>
      </c>
      <c r="C40" s="6" t="s">
        <v>33</v>
      </c>
      <c r="D40" s="6" t="s">
        <v>51</v>
      </c>
      <c r="E40" s="6" t="s">
        <v>109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 t="s">
        <v>41</v>
      </c>
      <c r="U40" s="6"/>
      <c r="V40" s="6"/>
      <c r="W40" s="6"/>
      <c r="X40" s="6"/>
      <c r="Y40" s="6"/>
      <c r="Z40" s="6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43">
        <v>65</v>
      </c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20"/>
      <c r="BA40" s="20"/>
      <c r="BB40" s="20"/>
      <c r="BC40" s="20"/>
      <c r="BD40" s="10"/>
    </row>
    <row r="41" spans="1:57" ht="198" x14ac:dyDescent="0.35">
      <c r="A41" s="5" t="s">
        <v>82</v>
      </c>
      <c r="B41" s="6" t="s">
        <v>31</v>
      </c>
      <c r="C41" s="6" t="s">
        <v>33</v>
      </c>
      <c r="D41" s="6" t="s">
        <v>51</v>
      </c>
      <c r="E41" s="6" t="s">
        <v>83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 t="s">
        <v>37</v>
      </c>
      <c r="U41" s="6"/>
      <c r="V41" s="6"/>
      <c r="W41" s="6"/>
      <c r="X41" s="6"/>
      <c r="Y41" s="6"/>
      <c r="Z41" s="6"/>
      <c r="AA41" s="8">
        <v>183.7</v>
      </c>
      <c r="AB41" s="8"/>
      <c r="AC41" s="8">
        <v>183.7</v>
      </c>
      <c r="AD41" s="8"/>
      <c r="AE41" s="8"/>
      <c r="AF41" s="8">
        <v>-0.1</v>
      </c>
      <c r="AG41" s="8"/>
      <c r="AH41" s="8">
        <v>-0.1</v>
      </c>
      <c r="AI41" s="8"/>
      <c r="AJ41" s="8"/>
      <c r="AK41" s="43">
        <v>184.5</v>
      </c>
      <c r="AL41" s="8"/>
      <c r="AM41" s="8">
        <v>15.1</v>
      </c>
      <c r="AN41" s="8"/>
      <c r="AO41" s="8"/>
      <c r="AP41" s="8">
        <v>15</v>
      </c>
      <c r="AQ41" s="8"/>
      <c r="AR41" s="8">
        <v>15</v>
      </c>
      <c r="AS41" s="8"/>
      <c r="AT41" s="8"/>
      <c r="AU41" s="8">
        <v>0.1</v>
      </c>
      <c r="AV41" s="8"/>
      <c r="AW41" s="8">
        <v>0.1</v>
      </c>
      <c r="AX41" s="8"/>
      <c r="AY41" s="8"/>
      <c r="AZ41" s="20"/>
      <c r="BA41" s="20">
        <v>15.1</v>
      </c>
      <c r="BB41" s="20"/>
      <c r="BC41" s="20"/>
      <c r="BD41" s="10"/>
    </row>
    <row r="42" spans="1:57" ht="198" x14ac:dyDescent="0.35">
      <c r="A42" s="5" t="s">
        <v>84</v>
      </c>
      <c r="B42" s="6" t="s">
        <v>31</v>
      </c>
      <c r="C42" s="6" t="s">
        <v>33</v>
      </c>
      <c r="D42" s="6" t="s">
        <v>51</v>
      </c>
      <c r="E42" s="6" t="s">
        <v>83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 t="s">
        <v>41</v>
      </c>
      <c r="U42" s="6"/>
      <c r="V42" s="6"/>
      <c r="W42" s="6"/>
      <c r="X42" s="6"/>
      <c r="Y42" s="6"/>
      <c r="Z42" s="6"/>
      <c r="AA42" s="8">
        <v>15</v>
      </c>
      <c r="AB42" s="8"/>
      <c r="AC42" s="8">
        <v>15</v>
      </c>
      <c r="AD42" s="8"/>
      <c r="AE42" s="8"/>
      <c r="AF42" s="8">
        <v>0.1</v>
      </c>
      <c r="AG42" s="8"/>
      <c r="AH42" s="8">
        <v>0.1</v>
      </c>
      <c r="AI42" s="8"/>
      <c r="AJ42" s="8"/>
      <c r="AK42" s="43">
        <v>15.2</v>
      </c>
      <c r="AL42" s="8"/>
      <c r="AM42" s="8"/>
      <c r="AN42" s="8">
        <v>84.4</v>
      </c>
      <c r="AO42" s="8"/>
      <c r="AP42" s="8">
        <v>84.4</v>
      </c>
      <c r="AQ42" s="8"/>
      <c r="AR42" s="8"/>
      <c r="AS42" s="8">
        <v>84.4</v>
      </c>
      <c r="AT42" s="8"/>
      <c r="AU42" s="8"/>
      <c r="AV42" s="8"/>
      <c r="AW42" s="8"/>
      <c r="AX42" s="8"/>
      <c r="AY42" s="8"/>
      <c r="AZ42" s="20"/>
      <c r="BA42" s="20"/>
      <c r="BB42" s="20">
        <v>84.4</v>
      </c>
      <c r="BC42" s="20"/>
      <c r="BD42" s="10"/>
    </row>
    <row r="43" spans="1:57" ht="180" x14ac:dyDescent="0.35">
      <c r="A43" s="5" t="s">
        <v>85</v>
      </c>
      <c r="B43" s="6" t="s">
        <v>31</v>
      </c>
      <c r="C43" s="6" t="s">
        <v>33</v>
      </c>
      <c r="D43" s="6" t="s">
        <v>51</v>
      </c>
      <c r="E43" s="6" t="s">
        <v>86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 t="s">
        <v>87</v>
      </c>
      <c r="U43" s="6"/>
      <c r="V43" s="6"/>
      <c r="W43" s="6"/>
      <c r="X43" s="6"/>
      <c r="Y43" s="6"/>
      <c r="Z43" s="6"/>
      <c r="AA43" s="8">
        <v>84.4</v>
      </c>
      <c r="AB43" s="8"/>
      <c r="AC43" s="8"/>
      <c r="AD43" s="8">
        <v>84.4</v>
      </c>
      <c r="AE43" s="8"/>
      <c r="AF43" s="8"/>
      <c r="AG43" s="8"/>
      <c r="AH43" s="8"/>
      <c r="AI43" s="8"/>
      <c r="AJ43" s="8"/>
      <c r="AK43" s="43">
        <v>122.4</v>
      </c>
      <c r="AL43" s="8"/>
      <c r="AM43" s="8"/>
      <c r="AN43" s="8">
        <v>230.2</v>
      </c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20"/>
      <c r="BA43" s="20"/>
      <c r="BB43" s="20"/>
      <c r="BC43" s="20"/>
      <c r="BD43" s="10"/>
    </row>
    <row r="44" spans="1:57" ht="180" x14ac:dyDescent="0.35">
      <c r="A44" s="5" t="s">
        <v>88</v>
      </c>
      <c r="B44" s="6" t="s">
        <v>31</v>
      </c>
      <c r="C44" s="6" t="s">
        <v>33</v>
      </c>
      <c r="D44" s="6" t="s">
        <v>51</v>
      </c>
      <c r="E44" s="6" t="s">
        <v>89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 t="s">
        <v>90</v>
      </c>
      <c r="U44" s="6"/>
      <c r="V44" s="6"/>
      <c r="W44" s="6"/>
      <c r="X44" s="6"/>
      <c r="Y44" s="6"/>
      <c r="Z44" s="6"/>
      <c r="AA44" s="8"/>
      <c r="AB44" s="8"/>
      <c r="AC44" s="8"/>
      <c r="AD44" s="8"/>
      <c r="AE44" s="8"/>
      <c r="AF44" s="8">
        <v>230.2</v>
      </c>
      <c r="AG44" s="8"/>
      <c r="AH44" s="8"/>
      <c r="AI44" s="8">
        <v>230.2</v>
      </c>
      <c r="AJ44" s="8"/>
      <c r="AK44" s="43">
        <v>141.5</v>
      </c>
      <c r="AL44" s="8"/>
      <c r="AM44" s="8"/>
      <c r="AN44" s="8">
        <v>3.1</v>
      </c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20"/>
      <c r="BA44" s="20"/>
      <c r="BB44" s="20"/>
      <c r="BC44" s="20"/>
      <c r="BD44" s="10"/>
    </row>
    <row r="45" spans="1:57" ht="108" x14ac:dyDescent="0.35">
      <c r="A45" s="10" t="s">
        <v>91</v>
      </c>
      <c r="B45" s="6" t="s">
        <v>31</v>
      </c>
      <c r="C45" s="6" t="s">
        <v>33</v>
      </c>
      <c r="D45" s="6" t="s">
        <v>51</v>
      </c>
      <c r="E45" s="6" t="s">
        <v>92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 t="s">
        <v>93</v>
      </c>
      <c r="U45" s="6"/>
      <c r="V45" s="6"/>
      <c r="W45" s="6"/>
      <c r="X45" s="6"/>
      <c r="Y45" s="6"/>
      <c r="Z45" s="6"/>
      <c r="AA45" s="8"/>
      <c r="AB45" s="8"/>
      <c r="AC45" s="8"/>
      <c r="AD45" s="8"/>
      <c r="AE45" s="8"/>
      <c r="AF45" s="8">
        <v>3.1</v>
      </c>
      <c r="AG45" s="8"/>
      <c r="AH45" s="8"/>
      <c r="AI45" s="8">
        <v>3.1</v>
      </c>
      <c r="AJ45" s="8"/>
      <c r="AK45" s="43">
        <v>4.4000000000000004</v>
      </c>
      <c r="AL45" s="8"/>
      <c r="AM45" s="8"/>
      <c r="AN45" s="8">
        <v>140</v>
      </c>
      <c r="AO45" s="8"/>
      <c r="AP45" s="8">
        <v>140</v>
      </c>
      <c r="AQ45" s="8"/>
      <c r="AR45" s="8"/>
      <c r="AS45" s="8">
        <v>140</v>
      </c>
      <c r="AT45" s="8"/>
      <c r="AU45" s="8"/>
      <c r="AV45" s="8"/>
      <c r="AW45" s="8"/>
      <c r="AX45" s="8"/>
      <c r="AY45" s="8"/>
      <c r="AZ45" s="20"/>
      <c r="BA45" s="20"/>
      <c r="BB45" s="20">
        <v>140</v>
      </c>
      <c r="BC45" s="20"/>
      <c r="BD45" s="10"/>
    </row>
    <row r="46" spans="1:57" ht="90" x14ac:dyDescent="0.35">
      <c r="A46" s="10" t="s">
        <v>94</v>
      </c>
      <c r="B46" s="6" t="s">
        <v>31</v>
      </c>
      <c r="C46" s="6" t="s">
        <v>33</v>
      </c>
      <c r="D46" s="6" t="s">
        <v>51</v>
      </c>
      <c r="E46" s="6" t="s">
        <v>92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 t="s">
        <v>72</v>
      </c>
      <c r="U46" s="6"/>
      <c r="V46" s="6"/>
      <c r="W46" s="6"/>
      <c r="X46" s="6"/>
      <c r="Y46" s="6"/>
      <c r="Z46" s="6"/>
      <c r="AA46" s="8">
        <v>140</v>
      </c>
      <c r="AB46" s="8"/>
      <c r="AC46" s="8"/>
      <c r="AD46" s="8">
        <v>140</v>
      </c>
      <c r="AE46" s="8"/>
      <c r="AF46" s="8"/>
      <c r="AG46" s="8"/>
      <c r="AH46" s="8"/>
      <c r="AI46" s="8"/>
      <c r="AJ46" s="8"/>
      <c r="AK46" s="43">
        <v>140</v>
      </c>
      <c r="AL46" s="8"/>
      <c r="AM46" s="8"/>
      <c r="AN46" s="8">
        <v>5735.3</v>
      </c>
      <c r="AO46" s="8"/>
      <c r="AP46" s="8">
        <v>5247.3</v>
      </c>
      <c r="AQ46" s="8"/>
      <c r="AR46" s="8"/>
      <c r="AS46" s="8">
        <v>5247.3</v>
      </c>
      <c r="AT46" s="8"/>
      <c r="AU46" s="8"/>
      <c r="AV46" s="8"/>
      <c r="AW46" s="8"/>
      <c r="AX46" s="8"/>
      <c r="AY46" s="8"/>
      <c r="AZ46" s="20"/>
      <c r="BA46" s="20"/>
      <c r="BB46" s="20">
        <v>5247.3</v>
      </c>
      <c r="BC46" s="20"/>
      <c r="BD46" s="10"/>
    </row>
    <row r="47" spans="1:57" ht="225" customHeight="1" x14ac:dyDescent="0.35">
      <c r="A47" s="5" t="s">
        <v>97</v>
      </c>
      <c r="B47" s="6" t="s">
        <v>31</v>
      </c>
      <c r="C47" s="6" t="s">
        <v>95</v>
      </c>
      <c r="D47" s="6" t="s">
        <v>96</v>
      </c>
      <c r="E47" s="6" t="s">
        <v>98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 t="s">
        <v>99</v>
      </c>
      <c r="U47" s="6"/>
      <c r="V47" s="6"/>
      <c r="W47" s="6"/>
      <c r="X47" s="6"/>
      <c r="Y47" s="6"/>
      <c r="Z47" s="6"/>
      <c r="AA47" s="8">
        <v>5247.3</v>
      </c>
      <c r="AB47" s="8"/>
      <c r="AC47" s="8"/>
      <c r="AD47" s="8">
        <v>5247.3</v>
      </c>
      <c r="AE47" s="8"/>
      <c r="AF47" s="8">
        <v>488</v>
      </c>
      <c r="AG47" s="8"/>
      <c r="AH47" s="8"/>
      <c r="AI47" s="8">
        <v>488</v>
      </c>
      <c r="AJ47" s="8"/>
      <c r="AK47" s="43">
        <v>6665.1</v>
      </c>
      <c r="AL47" s="8"/>
      <c r="AM47" s="8"/>
      <c r="AN47" s="8">
        <v>613.20000000000005</v>
      </c>
      <c r="AO47" s="8"/>
      <c r="AP47" s="8">
        <v>364.3</v>
      </c>
      <c r="AQ47" s="8"/>
      <c r="AR47" s="8"/>
      <c r="AS47" s="8">
        <v>364.3</v>
      </c>
      <c r="AT47" s="8"/>
      <c r="AU47" s="8"/>
      <c r="AV47" s="8"/>
      <c r="AW47" s="8"/>
      <c r="AX47" s="8"/>
      <c r="AY47" s="8"/>
      <c r="AZ47" s="20"/>
      <c r="BA47" s="20"/>
      <c r="BB47" s="20">
        <v>356.4</v>
      </c>
      <c r="BC47" s="20"/>
      <c r="BD47" s="10"/>
    </row>
    <row r="48" spans="1:57" ht="243.75" customHeight="1" x14ac:dyDescent="0.35">
      <c r="A48" s="5" t="s">
        <v>100</v>
      </c>
      <c r="B48" s="6" t="s">
        <v>31</v>
      </c>
      <c r="C48" s="6" t="s">
        <v>95</v>
      </c>
      <c r="D48" s="6" t="s">
        <v>96</v>
      </c>
      <c r="E48" s="6" t="s">
        <v>98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 t="s">
        <v>41</v>
      </c>
      <c r="U48" s="6"/>
      <c r="V48" s="6"/>
      <c r="W48" s="6"/>
      <c r="X48" s="6"/>
      <c r="Y48" s="6"/>
      <c r="Z48" s="6"/>
      <c r="AA48" s="8">
        <v>329.3</v>
      </c>
      <c r="AB48" s="8"/>
      <c r="AC48" s="8"/>
      <c r="AD48" s="8">
        <v>329.3</v>
      </c>
      <c r="AE48" s="8"/>
      <c r="AF48" s="8">
        <v>283.89999999999998</v>
      </c>
      <c r="AG48" s="8"/>
      <c r="AH48" s="8"/>
      <c r="AI48" s="8">
        <v>283.89999999999998</v>
      </c>
      <c r="AJ48" s="8"/>
      <c r="AK48" s="43">
        <v>400.2</v>
      </c>
      <c r="AL48" s="8"/>
      <c r="AM48" s="8"/>
      <c r="AN48" s="8">
        <v>1.3</v>
      </c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20"/>
      <c r="BA48" s="20"/>
      <c r="BB48" s="20"/>
      <c r="BC48" s="20"/>
      <c r="BD48" s="10"/>
    </row>
    <row r="49" spans="1:56" ht="206.25" customHeight="1" x14ac:dyDescent="0.35">
      <c r="A49" s="5" t="s">
        <v>101</v>
      </c>
      <c r="B49" s="6" t="s">
        <v>31</v>
      </c>
      <c r="C49" s="6" t="s">
        <v>95</v>
      </c>
      <c r="D49" s="6" t="s">
        <v>96</v>
      </c>
      <c r="E49" s="6" t="s">
        <v>98</v>
      </c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 t="s">
        <v>72</v>
      </c>
      <c r="U49" s="6"/>
      <c r="V49" s="6"/>
      <c r="W49" s="6"/>
      <c r="X49" s="6"/>
      <c r="Y49" s="6"/>
      <c r="Z49" s="6"/>
      <c r="AA49" s="8"/>
      <c r="AB49" s="8"/>
      <c r="AC49" s="8"/>
      <c r="AD49" s="8"/>
      <c r="AE49" s="8"/>
      <c r="AF49" s="8">
        <v>1.3</v>
      </c>
      <c r="AG49" s="8"/>
      <c r="AH49" s="8"/>
      <c r="AI49" s="8">
        <v>1.3</v>
      </c>
      <c r="AJ49" s="8"/>
      <c r="AK49" s="43">
        <v>2.1</v>
      </c>
      <c r="AL49" s="8"/>
      <c r="AM49" s="8"/>
      <c r="AN49" s="8">
        <v>9</v>
      </c>
      <c r="AO49" s="8"/>
      <c r="AP49" s="8">
        <v>9</v>
      </c>
      <c r="AQ49" s="8"/>
      <c r="AR49" s="8"/>
      <c r="AS49" s="8">
        <v>9</v>
      </c>
      <c r="AT49" s="8"/>
      <c r="AU49" s="8"/>
      <c r="AV49" s="8"/>
      <c r="AW49" s="8"/>
      <c r="AX49" s="8"/>
      <c r="AY49" s="8"/>
      <c r="AZ49" s="20"/>
      <c r="BA49" s="20"/>
      <c r="BB49" s="20">
        <v>10</v>
      </c>
      <c r="BC49" s="20"/>
      <c r="BD49" s="10"/>
    </row>
    <row r="50" spans="1:56" ht="206.25" customHeight="1" x14ac:dyDescent="0.35">
      <c r="A50" s="5" t="s">
        <v>102</v>
      </c>
      <c r="B50" s="6" t="s">
        <v>31</v>
      </c>
      <c r="C50" s="6" t="s">
        <v>95</v>
      </c>
      <c r="D50" s="6" t="s">
        <v>96</v>
      </c>
      <c r="E50" s="6" t="s">
        <v>103</v>
      </c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 t="s">
        <v>41</v>
      </c>
      <c r="U50" s="6"/>
      <c r="V50" s="6"/>
      <c r="W50" s="6"/>
      <c r="X50" s="6"/>
      <c r="Y50" s="6"/>
      <c r="Z50" s="6"/>
      <c r="AA50" s="8">
        <v>9</v>
      </c>
      <c r="AB50" s="8"/>
      <c r="AC50" s="8"/>
      <c r="AD50" s="8">
        <v>9</v>
      </c>
      <c r="AE50" s="8"/>
      <c r="AF50" s="8"/>
      <c r="AG50" s="8"/>
      <c r="AH50" s="8"/>
      <c r="AI50" s="8"/>
      <c r="AJ50" s="8"/>
      <c r="AK50" s="43">
        <v>9</v>
      </c>
      <c r="AL50" s="8"/>
      <c r="AM50" s="8"/>
      <c r="AN50" s="8">
        <v>441.5</v>
      </c>
      <c r="AO50" s="8"/>
      <c r="AP50" s="8">
        <v>290</v>
      </c>
      <c r="AQ50" s="8"/>
      <c r="AR50" s="8"/>
      <c r="AS50" s="8">
        <v>290</v>
      </c>
      <c r="AT50" s="8"/>
      <c r="AU50" s="8"/>
      <c r="AV50" s="8"/>
      <c r="AW50" s="8"/>
      <c r="AX50" s="8"/>
      <c r="AY50" s="8"/>
      <c r="AZ50" s="20"/>
      <c r="BA50" s="20"/>
      <c r="BB50" s="20">
        <v>250</v>
      </c>
      <c r="BC50" s="20"/>
      <c r="BD50" s="10"/>
    </row>
    <row r="51" spans="1:56" ht="300" customHeight="1" x14ac:dyDescent="0.35">
      <c r="A51" s="5" t="s">
        <v>104</v>
      </c>
      <c r="B51" s="6" t="s">
        <v>31</v>
      </c>
      <c r="C51" s="6" t="s">
        <v>95</v>
      </c>
      <c r="D51" s="6" t="s">
        <v>96</v>
      </c>
      <c r="E51" s="6" t="s">
        <v>105</v>
      </c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 t="s">
        <v>41</v>
      </c>
      <c r="U51" s="6"/>
      <c r="V51" s="6"/>
      <c r="W51" s="6"/>
      <c r="X51" s="6"/>
      <c r="Y51" s="6"/>
      <c r="Z51" s="6"/>
      <c r="AA51" s="8">
        <v>210</v>
      </c>
      <c r="AB51" s="8"/>
      <c r="AC51" s="8"/>
      <c r="AD51" s="8">
        <v>210</v>
      </c>
      <c r="AE51" s="8"/>
      <c r="AF51" s="8">
        <v>231.5</v>
      </c>
      <c r="AG51" s="8"/>
      <c r="AH51" s="8"/>
      <c r="AI51" s="8">
        <v>231.5</v>
      </c>
      <c r="AJ51" s="8"/>
      <c r="AK51" s="43">
        <v>210</v>
      </c>
      <c r="AL51" s="8"/>
      <c r="AM51" s="8"/>
      <c r="AN51" s="8">
        <v>409.8</v>
      </c>
      <c r="AO51" s="8"/>
      <c r="AP51" s="8">
        <v>120</v>
      </c>
      <c r="AQ51" s="8"/>
      <c r="AR51" s="8"/>
      <c r="AS51" s="8">
        <v>120</v>
      </c>
      <c r="AT51" s="8"/>
      <c r="AU51" s="8"/>
      <c r="AV51" s="8"/>
      <c r="AW51" s="8"/>
      <c r="AX51" s="8"/>
      <c r="AY51" s="8"/>
      <c r="AZ51" s="20"/>
      <c r="BA51" s="20"/>
      <c r="BB51" s="20">
        <v>140</v>
      </c>
      <c r="BC51" s="20"/>
      <c r="BD51" s="10"/>
    </row>
    <row r="52" spans="1:56" ht="318.75" customHeight="1" x14ac:dyDescent="0.35">
      <c r="A52" s="5" t="s">
        <v>106</v>
      </c>
      <c r="B52" s="6" t="s">
        <v>31</v>
      </c>
      <c r="C52" s="6" t="s">
        <v>95</v>
      </c>
      <c r="D52" s="6" t="s">
        <v>96</v>
      </c>
      <c r="E52" s="6" t="s">
        <v>107</v>
      </c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 t="s">
        <v>41</v>
      </c>
      <c r="U52" s="6"/>
      <c r="V52" s="6"/>
      <c r="W52" s="6"/>
      <c r="X52" s="6"/>
      <c r="Y52" s="6"/>
      <c r="Z52" s="6"/>
      <c r="AA52" s="8">
        <v>350</v>
      </c>
      <c r="AB52" s="8"/>
      <c r="AC52" s="8"/>
      <c r="AD52" s="8">
        <v>350</v>
      </c>
      <c r="AE52" s="8"/>
      <c r="AF52" s="8">
        <v>59.8</v>
      </c>
      <c r="AG52" s="8"/>
      <c r="AH52" s="8"/>
      <c r="AI52" s="8">
        <v>59.8</v>
      </c>
      <c r="AJ52" s="8"/>
      <c r="AK52" s="43">
        <v>110.6</v>
      </c>
      <c r="AL52" s="8"/>
      <c r="AM52" s="8">
        <v>10561.7</v>
      </c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20"/>
      <c r="BA52" s="20"/>
      <c r="BB52" s="20"/>
      <c r="BC52" s="20"/>
      <c r="BD52" s="10"/>
    </row>
    <row r="53" spans="1:56" ht="150" customHeight="1" x14ac:dyDescent="0.35">
      <c r="A53" s="5" t="s">
        <v>108</v>
      </c>
      <c r="B53" s="6" t="s">
        <v>31</v>
      </c>
      <c r="C53" s="6" t="s">
        <v>95</v>
      </c>
      <c r="D53" s="6" t="s">
        <v>96</v>
      </c>
      <c r="E53" s="6" t="s">
        <v>109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 t="s">
        <v>41</v>
      </c>
      <c r="U53" s="6"/>
      <c r="V53" s="6"/>
      <c r="W53" s="6"/>
      <c r="X53" s="6"/>
      <c r="Y53" s="6"/>
      <c r="Z53" s="6"/>
      <c r="AA53" s="8"/>
      <c r="AB53" s="8"/>
      <c r="AC53" s="8"/>
      <c r="AD53" s="8"/>
      <c r="AE53" s="8"/>
      <c r="AF53" s="8">
        <v>10561.7</v>
      </c>
      <c r="AG53" s="8"/>
      <c r="AH53" s="8">
        <v>10561.7</v>
      </c>
      <c r="AI53" s="8"/>
      <c r="AJ53" s="8"/>
      <c r="AK53" s="43">
        <v>2000</v>
      </c>
      <c r="AL53" s="8"/>
      <c r="AM53" s="8">
        <v>550</v>
      </c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20"/>
      <c r="BA53" s="20"/>
      <c r="BB53" s="20"/>
      <c r="BC53" s="20"/>
      <c r="BD53" s="10"/>
    </row>
    <row r="54" spans="1:56" ht="150" customHeight="1" x14ac:dyDescent="0.35">
      <c r="A54" s="10" t="s">
        <v>110</v>
      </c>
      <c r="B54" s="6" t="s">
        <v>31</v>
      </c>
      <c r="C54" s="6" t="s">
        <v>95</v>
      </c>
      <c r="D54" s="6" t="s">
        <v>96</v>
      </c>
      <c r="E54" s="6" t="s">
        <v>109</v>
      </c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 t="s">
        <v>93</v>
      </c>
      <c r="U54" s="6"/>
      <c r="V54" s="6"/>
      <c r="W54" s="6"/>
      <c r="X54" s="6"/>
      <c r="Y54" s="6"/>
      <c r="Z54" s="6"/>
      <c r="AA54" s="8"/>
      <c r="AB54" s="8"/>
      <c r="AC54" s="8"/>
      <c r="AD54" s="8"/>
      <c r="AE54" s="8"/>
      <c r="AF54" s="8">
        <v>550</v>
      </c>
      <c r="AG54" s="8"/>
      <c r="AH54" s="8">
        <v>550</v>
      </c>
      <c r="AI54" s="8"/>
      <c r="AJ54" s="8"/>
      <c r="AK54" s="43">
        <v>0</v>
      </c>
      <c r="AL54" s="8">
        <v>9852.4</v>
      </c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20"/>
      <c r="BA54" s="20"/>
      <c r="BB54" s="20"/>
      <c r="BC54" s="20"/>
      <c r="BD54" s="10"/>
    </row>
    <row r="55" spans="1:56" s="3" customFormat="1" ht="112.5" customHeight="1" x14ac:dyDescent="0.35">
      <c r="A55" s="5" t="s">
        <v>292</v>
      </c>
      <c r="B55" s="6" t="s">
        <v>31</v>
      </c>
      <c r="C55" s="6" t="s">
        <v>95</v>
      </c>
      <c r="D55" s="6" t="s">
        <v>96</v>
      </c>
      <c r="E55" s="6" t="s">
        <v>218</v>
      </c>
      <c r="F55" s="6" t="s">
        <v>41</v>
      </c>
      <c r="G55" s="6">
        <v>262.39999999999998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 t="s">
        <v>41</v>
      </c>
      <c r="U55" s="6"/>
      <c r="V55" s="6"/>
      <c r="W55" s="6"/>
      <c r="X55" s="6"/>
      <c r="Y55" s="6"/>
      <c r="Z55" s="6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43">
        <v>49.9</v>
      </c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20"/>
      <c r="BA55" s="20"/>
      <c r="BB55" s="20"/>
      <c r="BC55" s="20"/>
      <c r="BD55" s="10"/>
    </row>
    <row r="56" spans="1:56" s="3" customFormat="1" ht="112.5" customHeight="1" x14ac:dyDescent="0.35">
      <c r="A56" s="5" t="s">
        <v>292</v>
      </c>
      <c r="B56" s="6" t="s">
        <v>31</v>
      </c>
      <c r="C56" s="6" t="s">
        <v>95</v>
      </c>
      <c r="D56" s="6" t="s">
        <v>96</v>
      </c>
      <c r="E56" s="6" t="s">
        <v>218</v>
      </c>
      <c r="F56" s="6" t="s">
        <v>41</v>
      </c>
      <c r="G56" s="6">
        <v>262.39999999999998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 t="s">
        <v>93</v>
      </c>
      <c r="U56" s="6"/>
      <c r="V56" s="6"/>
      <c r="W56" s="6"/>
      <c r="X56" s="6"/>
      <c r="Y56" s="6"/>
      <c r="Z56" s="6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43">
        <v>0</v>
      </c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20"/>
      <c r="BA56" s="20"/>
      <c r="BB56" s="20"/>
      <c r="BC56" s="20"/>
      <c r="BD56" s="10"/>
    </row>
    <row r="57" spans="1:56" ht="409.5" customHeight="1" x14ac:dyDescent="0.35">
      <c r="A57" s="5" t="s">
        <v>111</v>
      </c>
      <c r="B57" s="6" t="s">
        <v>31</v>
      </c>
      <c r="C57" s="6" t="s">
        <v>95</v>
      </c>
      <c r="D57" s="6" t="s">
        <v>96</v>
      </c>
      <c r="E57" s="6" t="s">
        <v>112</v>
      </c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 t="s">
        <v>41</v>
      </c>
      <c r="U57" s="6"/>
      <c r="V57" s="6"/>
      <c r="W57" s="6"/>
      <c r="X57" s="6"/>
      <c r="Y57" s="6"/>
      <c r="Z57" s="6"/>
      <c r="AA57" s="8"/>
      <c r="AB57" s="8"/>
      <c r="AC57" s="8"/>
      <c r="AD57" s="8"/>
      <c r="AE57" s="8"/>
      <c r="AF57" s="8">
        <v>9852.4</v>
      </c>
      <c r="AG57" s="8">
        <v>9852.4</v>
      </c>
      <c r="AH57" s="8"/>
      <c r="AI57" s="8"/>
      <c r="AJ57" s="8"/>
      <c r="AK57" s="43">
        <v>9464.6</v>
      </c>
      <c r="AL57" s="8"/>
      <c r="AM57" s="8">
        <v>1916.2</v>
      </c>
      <c r="AN57" s="8"/>
      <c r="AO57" s="8"/>
      <c r="AP57" s="8">
        <v>1853.5</v>
      </c>
      <c r="AQ57" s="8"/>
      <c r="AR57" s="8">
        <v>1853.5</v>
      </c>
      <c r="AS57" s="8"/>
      <c r="AT57" s="8"/>
      <c r="AU57" s="8"/>
      <c r="AV57" s="8"/>
      <c r="AW57" s="8"/>
      <c r="AX57" s="8"/>
      <c r="AY57" s="8"/>
      <c r="AZ57" s="20"/>
      <c r="BA57" s="20">
        <v>1926.9</v>
      </c>
      <c r="BB57" s="20"/>
      <c r="BC57" s="20"/>
      <c r="BD57" s="10"/>
    </row>
    <row r="58" spans="1:56" ht="318.75" customHeight="1" x14ac:dyDescent="0.35">
      <c r="A58" s="5" t="s">
        <v>113</v>
      </c>
      <c r="B58" s="6" t="s">
        <v>31</v>
      </c>
      <c r="C58" s="6" t="s">
        <v>34</v>
      </c>
      <c r="D58" s="6" t="s">
        <v>50</v>
      </c>
      <c r="E58" s="6" t="s">
        <v>114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 t="s">
        <v>37</v>
      </c>
      <c r="U58" s="6"/>
      <c r="V58" s="6"/>
      <c r="W58" s="6"/>
      <c r="X58" s="6"/>
      <c r="Y58" s="6"/>
      <c r="Z58" s="6"/>
      <c r="AA58" s="8">
        <v>1782.9</v>
      </c>
      <c r="AB58" s="8"/>
      <c r="AC58" s="8">
        <v>1782.9</v>
      </c>
      <c r="AD58" s="8"/>
      <c r="AE58" s="8"/>
      <c r="AF58" s="8">
        <v>133.30000000000001</v>
      </c>
      <c r="AG58" s="8"/>
      <c r="AH58" s="8">
        <v>133.30000000000001</v>
      </c>
      <c r="AI58" s="8"/>
      <c r="AJ58" s="8"/>
      <c r="AK58" s="43">
        <v>1981.6</v>
      </c>
      <c r="AL58" s="8"/>
      <c r="AM58" s="8">
        <v>62.5</v>
      </c>
      <c r="AN58" s="8"/>
      <c r="AO58" s="8"/>
      <c r="AP58" s="8">
        <v>62.5</v>
      </c>
      <c r="AQ58" s="8"/>
      <c r="AR58" s="8">
        <v>62.5</v>
      </c>
      <c r="AS58" s="8"/>
      <c r="AT58" s="8"/>
      <c r="AU58" s="8"/>
      <c r="AV58" s="8"/>
      <c r="AW58" s="8"/>
      <c r="AX58" s="8"/>
      <c r="AY58" s="8"/>
      <c r="AZ58" s="20"/>
      <c r="BA58" s="20">
        <v>62.5</v>
      </c>
      <c r="BB58" s="20"/>
      <c r="BC58" s="20"/>
      <c r="BD58" s="10"/>
    </row>
    <row r="59" spans="1:56" ht="318.75" customHeight="1" x14ac:dyDescent="0.35">
      <c r="A59" s="5" t="s">
        <v>115</v>
      </c>
      <c r="B59" s="6" t="s">
        <v>31</v>
      </c>
      <c r="C59" s="6" t="s">
        <v>34</v>
      </c>
      <c r="D59" s="6" t="s">
        <v>50</v>
      </c>
      <c r="E59" s="6" t="s">
        <v>114</v>
      </c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 t="s">
        <v>41</v>
      </c>
      <c r="U59" s="6"/>
      <c r="V59" s="6"/>
      <c r="W59" s="6"/>
      <c r="X59" s="6"/>
      <c r="Y59" s="6"/>
      <c r="Z59" s="6"/>
      <c r="AA59" s="8">
        <v>62.5</v>
      </c>
      <c r="AB59" s="8"/>
      <c r="AC59" s="8">
        <v>62.5</v>
      </c>
      <c r="AD59" s="8"/>
      <c r="AE59" s="8"/>
      <c r="AF59" s="8"/>
      <c r="AG59" s="8"/>
      <c r="AH59" s="8"/>
      <c r="AI59" s="8"/>
      <c r="AJ59" s="8"/>
      <c r="AK59" s="43">
        <v>88.8</v>
      </c>
      <c r="AL59" s="8"/>
      <c r="AM59" s="8"/>
      <c r="AN59" s="8"/>
      <c r="AO59" s="8"/>
      <c r="AP59" s="8"/>
      <c r="AQ59" s="8"/>
      <c r="AR59" s="8"/>
      <c r="AS59" s="8"/>
      <c r="AT59" s="8"/>
      <c r="AU59" s="8">
        <v>2003.4</v>
      </c>
      <c r="AV59" s="8"/>
      <c r="AW59" s="8">
        <v>2003.4</v>
      </c>
      <c r="AX59" s="8"/>
      <c r="AY59" s="8"/>
      <c r="AZ59" s="20"/>
      <c r="BA59" s="20">
        <v>2003.4</v>
      </c>
      <c r="BB59" s="20"/>
      <c r="BC59" s="20"/>
      <c r="BD59" s="10"/>
    </row>
    <row r="60" spans="1:56" ht="409.5" customHeight="1" x14ac:dyDescent="0.35">
      <c r="A60" s="5" t="s">
        <v>117</v>
      </c>
      <c r="B60" s="6" t="s">
        <v>31</v>
      </c>
      <c r="C60" s="6" t="s">
        <v>34</v>
      </c>
      <c r="D60" s="6" t="s">
        <v>50</v>
      </c>
      <c r="E60" s="6" t="s">
        <v>118</v>
      </c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 t="s">
        <v>116</v>
      </c>
      <c r="U60" s="6"/>
      <c r="V60" s="6"/>
      <c r="W60" s="6"/>
      <c r="X60" s="6"/>
      <c r="Y60" s="6"/>
      <c r="Z60" s="6"/>
      <c r="AA60" s="8"/>
      <c r="AB60" s="8"/>
      <c r="AC60" s="8"/>
      <c r="AD60" s="8"/>
      <c r="AE60" s="8"/>
      <c r="AF60" s="8">
        <v>8731.4</v>
      </c>
      <c r="AG60" s="8">
        <v>1151.2</v>
      </c>
      <c r="AH60" s="8">
        <v>7580.2</v>
      </c>
      <c r="AI60" s="8"/>
      <c r="AJ60" s="8"/>
      <c r="AK60" s="43">
        <v>1798.7</v>
      </c>
      <c r="AL60" s="8"/>
      <c r="AM60" s="8"/>
      <c r="AN60" s="8">
        <v>670.8</v>
      </c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20"/>
      <c r="BA60" s="20"/>
      <c r="BB60" s="20"/>
      <c r="BC60" s="20"/>
      <c r="BD60" s="10"/>
    </row>
    <row r="61" spans="1:56" ht="318.75" customHeight="1" x14ac:dyDescent="0.35">
      <c r="A61" s="5" t="s">
        <v>120</v>
      </c>
      <c r="B61" s="6" t="s">
        <v>31</v>
      </c>
      <c r="C61" s="6" t="s">
        <v>34</v>
      </c>
      <c r="D61" s="6" t="s">
        <v>119</v>
      </c>
      <c r="E61" s="6" t="s">
        <v>121</v>
      </c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 t="s">
        <v>116</v>
      </c>
      <c r="U61" s="6"/>
      <c r="V61" s="6"/>
      <c r="W61" s="6"/>
      <c r="X61" s="6"/>
      <c r="Y61" s="6"/>
      <c r="Z61" s="6"/>
      <c r="AA61" s="8">
        <v>549.20000000000005</v>
      </c>
      <c r="AB61" s="8"/>
      <c r="AC61" s="8"/>
      <c r="AD61" s="8">
        <v>549.20000000000005</v>
      </c>
      <c r="AE61" s="8"/>
      <c r="AF61" s="8">
        <v>121.6</v>
      </c>
      <c r="AG61" s="8"/>
      <c r="AH61" s="8"/>
      <c r="AI61" s="8">
        <v>121.6</v>
      </c>
      <c r="AJ61" s="8"/>
      <c r="AK61" s="43">
        <v>2834.8</v>
      </c>
      <c r="AL61" s="8"/>
      <c r="AM61" s="8"/>
      <c r="AN61" s="8">
        <v>20305.8</v>
      </c>
      <c r="AO61" s="8"/>
      <c r="AP61" s="8">
        <v>27340.5</v>
      </c>
      <c r="AQ61" s="8"/>
      <c r="AR61" s="8"/>
      <c r="AS61" s="8">
        <v>27340.5</v>
      </c>
      <c r="AT61" s="8"/>
      <c r="AU61" s="8"/>
      <c r="AV61" s="8"/>
      <c r="AW61" s="8"/>
      <c r="AX61" s="8"/>
      <c r="AY61" s="8"/>
      <c r="AZ61" s="20"/>
      <c r="BA61" s="20"/>
      <c r="BB61" s="20">
        <v>27981</v>
      </c>
      <c r="BC61" s="20"/>
      <c r="BD61" s="10"/>
    </row>
    <row r="62" spans="1:56" ht="206.25" customHeight="1" x14ac:dyDescent="0.35">
      <c r="A62" s="5" t="s">
        <v>123</v>
      </c>
      <c r="B62" s="6" t="s">
        <v>31</v>
      </c>
      <c r="C62" s="6" t="s">
        <v>34</v>
      </c>
      <c r="D62" s="6" t="s">
        <v>122</v>
      </c>
      <c r="E62" s="6" t="s">
        <v>124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 t="s">
        <v>41</v>
      </c>
      <c r="U62" s="6"/>
      <c r="V62" s="6"/>
      <c r="W62" s="6"/>
      <c r="X62" s="6"/>
      <c r="Y62" s="6"/>
      <c r="Z62" s="6"/>
      <c r="AA62" s="8">
        <v>14098.5</v>
      </c>
      <c r="AB62" s="8"/>
      <c r="AC62" s="8"/>
      <c r="AD62" s="8">
        <v>14098.5</v>
      </c>
      <c r="AE62" s="8"/>
      <c r="AF62" s="8">
        <v>6207.3</v>
      </c>
      <c r="AG62" s="8"/>
      <c r="AH62" s="8"/>
      <c r="AI62" s="8">
        <v>6207.3</v>
      </c>
      <c r="AJ62" s="8"/>
      <c r="AK62" s="43">
        <v>18835</v>
      </c>
      <c r="AL62" s="8"/>
      <c r="AM62" s="8"/>
      <c r="AN62" s="8">
        <v>3784.6</v>
      </c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20"/>
      <c r="BA62" s="20"/>
      <c r="BB62" s="20"/>
      <c r="BC62" s="20"/>
      <c r="BD62" s="10"/>
    </row>
    <row r="63" spans="1:56" ht="206.25" customHeight="1" x14ac:dyDescent="0.35">
      <c r="A63" s="5" t="s">
        <v>125</v>
      </c>
      <c r="B63" s="6" t="s">
        <v>31</v>
      </c>
      <c r="C63" s="6" t="s">
        <v>34</v>
      </c>
      <c r="D63" s="6" t="s">
        <v>122</v>
      </c>
      <c r="E63" s="6" t="s">
        <v>126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 t="s">
        <v>41</v>
      </c>
      <c r="U63" s="6"/>
      <c r="V63" s="6"/>
      <c r="W63" s="6"/>
      <c r="X63" s="6"/>
      <c r="Y63" s="6"/>
      <c r="Z63" s="6"/>
      <c r="AA63" s="8">
        <v>6904.5</v>
      </c>
      <c r="AB63" s="8"/>
      <c r="AC63" s="8"/>
      <c r="AD63" s="8">
        <v>6904.5</v>
      </c>
      <c r="AE63" s="8"/>
      <c r="AF63" s="8">
        <v>-3119.9</v>
      </c>
      <c r="AG63" s="8"/>
      <c r="AH63" s="8"/>
      <c r="AI63" s="8">
        <v>-3119.9</v>
      </c>
      <c r="AJ63" s="8"/>
      <c r="AK63" s="43">
        <v>12383.9</v>
      </c>
      <c r="AL63" s="8"/>
      <c r="AM63" s="8"/>
      <c r="AN63" s="8">
        <v>160</v>
      </c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20"/>
      <c r="BA63" s="20"/>
      <c r="BB63" s="20"/>
      <c r="BC63" s="20"/>
      <c r="BD63" s="10"/>
    </row>
    <row r="64" spans="1:56" ht="216.75" customHeight="1" x14ac:dyDescent="0.35">
      <c r="A64" s="93" t="s">
        <v>127</v>
      </c>
      <c r="B64" s="41" t="s">
        <v>31</v>
      </c>
      <c r="C64" s="41" t="s">
        <v>34</v>
      </c>
      <c r="D64" s="41" t="s">
        <v>122</v>
      </c>
      <c r="E64" s="41" t="s">
        <v>128</v>
      </c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 t="s">
        <v>41</v>
      </c>
      <c r="U64" s="6"/>
      <c r="V64" s="6"/>
      <c r="W64" s="6"/>
      <c r="X64" s="6"/>
      <c r="Y64" s="6"/>
      <c r="Z64" s="6"/>
      <c r="AA64" s="8"/>
      <c r="AB64" s="8"/>
      <c r="AC64" s="8"/>
      <c r="AD64" s="8"/>
      <c r="AE64" s="8"/>
      <c r="AF64" s="8">
        <v>160</v>
      </c>
      <c r="AG64" s="8"/>
      <c r="AH64" s="8"/>
      <c r="AI64" s="8">
        <v>160</v>
      </c>
      <c r="AJ64" s="8"/>
      <c r="AK64" s="43">
        <v>102.5</v>
      </c>
      <c r="AL64" s="8"/>
      <c r="AM64" s="8"/>
      <c r="AN64" s="8">
        <v>2960</v>
      </c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20"/>
      <c r="BA64" s="20"/>
      <c r="BB64" s="20"/>
      <c r="BC64" s="20"/>
      <c r="BD64" s="10"/>
    </row>
    <row r="65" spans="1:56" s="3" customFormat="1" ht="187.5" customHeight="1" x14ac:dyDescent="0.35">
      <c r="A65" s="5" t="s">
        <v>129</v>
      </c>
      <c r="B65" s="6" t="s">
        <v>31</v>
      </c>
      <c r="C65" s="6" t="s">
        <v>34</v>
      </c>
      <c r="D65" s="6" t="s">
        <v>122</v>
      </c>
      <c r="E65" s="6" t="s">
        <v>128</v>
      </c>
      <c r="F65" s="6" t="s">
        <v>130</v>
      </c>
      <c r="G65" s="43">
        <v>590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 t="s">
        <v>130</v>
      </c>
      <c r="U65" s="43">
        <v>590</v>
      </c>
      <c r="V65" s="6"/>
      <c r="W65" s="6"/>
      <c r="X65" s="6"/>
      <c r="Y65" s="6"/>
      <c r="Z65" s="6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43">
        <v>590</v>
      </c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20"/>
      <c r="BA65" s="20"/>
      <c r="BB65" s="20"/>
      <c r="BC65" s="20"/>
      <c r="BD65" s="10"/>
    </row>
    <row r="66" spans="1:56" s="3" customFormat="1" ht="140.25" customHeight="1" x14ac:dyDescent="0.35">
      <c r="A66" s="94" t="s">
        <v>420</v>
      </c>
      <c r="B66" s="95" t="s">
        <v>31</v>
      </c>
      <c r="C66" s="96" t="s">
        <v>34</v>
      </c>
      <c r="D66" s="96" t="s">
        <v>122</v>
      </c>
      <c r="E66" s="95" t="s">
        <v>421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 t="s">
        <v>130</v>
      </c>
      <c r="U66" s="6"/>
      <c r="V66" s="6"/>
      <c r="W66" s="6"/>
      <c r="X66" s="6"/>
      <c r="Y66" s="6"/>
      <c r="Z66" s="6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43">
        <v>0</v>
      </c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20"/>
      <c r="BA66" s="20"/>
      <c r="BB66" s="20"/>
      <c r="BC66" s="20"/>
      <c r="BD66" s="10"/>
    </row>
    <row r="67" spans="1:56" ht="262.5" customHeight="1" x14ac:dyDescent="0.35">
      <c r="A67" s="5" t="s">
        <v>132</v>
      </c>
      <c r="B67" s="6" t="s">
        <v>31</v>
      </c>
      <c r="C67" s="6" t="s">
        <v>34</v>
      </c>
      <c r="D67" s="6" t="s">
        <v>131</v>
      </c>
      <c r="E67" s="6" t="s">
        <v>133</v>
      </c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 t="s">
        <v>41</v>
      </c>
      <c r="U67" s="6"/>
      <c r="V67" s="6"/>
      <c r="W67" s="6"/>
      <c r="X67" s="6"/>
      <c r="Y67" s="6"/>
      <c r="Z67" s="6"/>
      <c r="AA67" s="8"/>
      <c r="AB67" s="8"/>
      <c r="AC67" s="8"/>
      <c r="AD67" s="8"/>
      <c r="AE67" s="8"/>
      <c r="AF67" s="8">
        <v>395</v>
      </c>
      <c r="AG67" s="8"/>
      <c r="AH67" s="8"/>
      <c r="AI67" s="8">
        <v>395</v>
      </c>
      <c r="AJ67" s="8"/>
      <c r="AK67" s="43">
        <v>0</v>
      </c>
      <c r="AL67" s="8"/>
      <c r="AM67" s="8"/>
      <c r="AN67" s="8">
        <v>71.3</v>
      </c>
      <c r="AO67" s="8"/>
      <c r="AP67" s="8">
        <v>34</v>
      </c>
      <c r="AQ67" s="8"/>
      <c r="AR67" s="8"/>
      <c r="AS67" s="8">
        <v>34</v>
      </c>
      <c r="AT67" s="8"/>
      <c r="AU67" s="8"/>
      <c r="AV67" s="8"/>
      <c r="AW67" s="8"/>
      <c r="AX67" s="8"/>
      <c r="AY67" s="8"/>
      <c r="AZ67" s="20"/>
      <c r="BA67" s="20"/>
      <c r="BB67" s="20">
        <v>34</v>
      </c>
      <c r="BC67" s="20"/>
      <c r="BD67" s="10"/>
    </row>
    <row r="68" spans="1:56" ht="206.25" customHeight="1" x14ac:dyDescent="0.35">
      <c r="A68" s="5" t="s">
        <v>134</v>
      </c>
      <c r="B68" s="6" t="s">
        <v>31</v>
      </c>
      <c r="C68" s="6" t="s">
        <v>34</v>
      </c>
      <c r="D68" s="6" t="s">
        <v>131</v>
      </c>
      <c r="E68" s="6" t="s">
        <v>135</v>
      </c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 t="s">
        <v>41</v>
      </c>
      <c r="U68" s="6"/>
      <c r="V68" s="6"/>
      <c r="W68" s="6"/>
      <c r="X68" s="6"/>
      <c r="Y68" s="6"/>
      <c r="Z68" s="6"/>
      <c r="AA68" s="8">
        <v>34</v>
      </c>
      <c r="AB68" s="8"/>
      <c r="AC68" s="8"/>
      <c r="AD68" s="8">
        <v>34</v>
      </c>
      <c r="AE68" s="8"/>
      <c r="AF68" s="8">
        <v>37.299999999999997</v>
      </c>
      <c r="AG68" s="8"/>
      <c r="AH68" s="8"/>
      <c r="AI68" s="8">
        <v>37.299999999999997</v>
      </c>
      <c r="AJ68" s="8"/>
      <c r="AK68" s="43">
        <v>34</v>
      </c>
      <c r="AL68" s="8"/>
      <c r="AM68" s="8"/>
      <c r="AN68" s="8">
        <v>46.5</v>
      </c>
      <c r="AO68" s="8"/>
      <c r="AP68" s="8">
        <v>46.5</v>
      </c>
      <c r="AQ68" s="8"/>
      <c r="AR68" s="8"/>
      <c r="AS68" s="8">
        <v>46.5</v>
      </c>
      <c r="AT68" s="8"/>
      <c r="AU68" s="8"/>
      <c r="AV68" s="8"/>
      <c r="AW68" s="8"/>
      <c r="AX68" s="8"/>
      <c r="AY68" s="8"/>
      <c r="AZ68" s="20"/>
      <c r="BA68" s="20"/>
      <c r="BB68" s="20">
        <v>46.5</v>
      </c>
      <c r="BC68" s="20"/>
      <c r="BD68" s="10"/>
    </row>
    <row r="69" spans="1:56" ht="206.25" customHeight="1" x14ac:dyDescent="0.35">
      <c r="A69" s="5" t="s">
        <v>136</v>
      </c>
      <c r="B69" s="6" t="s">
        <v>31</v>
      </c>
      <c r="C69" s="6" t="s">
        <v>34</v>
      </c>
      <c r="D69" s="6" t="s">
        <v>131</v>
      </c>
      <c r="E69" s="6" t="s">
        <v>137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 t="s">
        <v>41</v>
      </c>
      <c r="U69" s="6"/>
      <c r="V69" s="6"/>
      <c r="W69" s="6"/>
      <c r="X69" s="6"/>
      <c r="Y69" s="6"/>
      <c r="Z69" s="6"/>
      <c r="AA69" s="8">
        <v>46.5</v>
      </c>
      <c r="AB69" s="8"/>
      <c r="AC69" s="8"/>
      <c r="AD69" s="8">
        <v>46.5</v>
      </c>
      <c r="AE69" s="8"/>
      <c r="AF69" s="8"/>
      <c r="AG69" s="8"/>
      <c r="AH69" s="8"/>
      <c r="AI69" s="8"/>
      <c r="AJ69" s="8"/>
      <c r="AK69" s="43">
        <v>41.7</v>
      </c>
      <c r="AL69" s="8"/>
      <c r="AM69" s="8"/>
      <c r="AN69" s="8">
        <v>115.9</v>
      </c>
      <c r="AO69" s="8"/>
      <c r="AP69" s="8">
        <v>115.9</v>
      </c>
      <c r="AQ69" s="8"/>
      <c r="AR69" s="8"/>
      <c r="AS69" s="8">
        <v>115.9</v>
      </c>
      <c r="AT69" s="8"/>
      <c r="AU69" s="8"/>
      <c r="AV69" s="8"/>
      <c r="AW69" s="8"/>
      <c r="AX69" s="8"/>
      <c r="AY69" s="8"/>
      <c r="AZ69" s="20"/>
      <c r="BA69" s="20"/>
      <c r="BB69" s="20">
        <v>115.9</v>
      </c>
      <c r="BC69" s="20"/>
      <c r="BD69" s="10"/>
    </row>
    <row r="70" spans="1:56" ht="168.75" customHeight="1" x14ac:dyDescent="0.35">
      <c r="A70" s="5" t="s">
        <v>138</v>
      </c>
      <c r="B70" s="6" t="s">
        <v>31</v>
      </c>
      <c r="C70" s="6" t="s">
        <v>34</v>
      </c>
      <c r="D70" s="6" t="s">
        <v>131</v>
      </c>
      <c r="E70" s="6" t="s">
        <v>139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 t="s">
        <v>41</v>
      </c>
      <c r="U70" s="6"/>
      <c r="V70" s="6"/>
      <c r="W70" s="6"/>
      <c r="X70" s="6"/>
      <c r="Y70" s="6"/>
      <c r="Z70" s="6"/>
      <c r="AA70" s="8">
        <v>115.9</v>
      </c>
      <c r="AB70" s="8"/>
      <c r="AC70" s="8"/>
      <c r="AD70" s="8">
        <v>115.9</v>
      </c>
      <c r="AE70" s="8"/>
      <c r="AF70" s="8"/>
      <c r="AG70" s="8"/>
      <c r="AH70" s="8"/>
      <c r="AI70" s="8"/>
      <c r="AJ70" s="8"/>
      <c r="AK70" s="43">
        <v>120.7</v>
      </c>
      <c r="AL70" s="8"/>
      <c r="AM70" s="8"/>
      <c r="AN70" s="8">
        <v>58</v>
      </c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20"/>
      <c r="BA70" s="20"/>
      <c r="BB70" s="20"/>
      <c r="BC70" s="20"/>
      <c r="BD70" s="10"/>
    </row>
    <row r="71" spans="1:56" ht="206.25" customHeight="1" x14ac:dyDescent="0.35">
      <c r="A71" s="5" t="s">
        <v>140</v>
      </c>
      <c r="B71" s="6" t="s">
        <v>31</v>
      </c>
      <c r="C71" s="6" t="s">
        <v>50</v>
      </c>
      <c r="D71" s="6" t="s">
        <v>33</v>
      </c>
      <c r="E71" s="6" t="s">
        <v>141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 t="s">
        <v>41</v>
      </c>
      <c r="U71" s="6"/>
      <c r="V71" s="6"/>
      <c r="W71" s="6"/>
      <c r="X71" s="6"/>
      <c r="Y71" s="6"/>
      <c r="Z71" s="6"/>
      <c r="AA71" s="8">
        <v>70</v>
      </c>
      <c r="AB71" s="8"/>
      <c r="AC71" s="8"/>
      <c r="AD71" s="8">
        <v>70</v>
      </c>
      <c r="AE71" s="8"/>
      <c r="AF71" s="8">
        <v>-12</v>
      </c>
      <c r="AG71" s="8"/>
      <c r="AH71" s="8"/>
      <c r="AI71" s="8">
        <v>-12</v>
      </c>
      <c r="AJ71" s="8"/>
      <c r="AK71" s="43">
        <v>60.7</v>
      </c>
      <c r="AL71" s="8"/>
      <c r="AM71" s="8"/>
      <c r="AN71" s="8">
        <v>196.6</v>
      </c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20"/>
      <c r="BA71" s="20"/>
      <c r="BB71" s="20"/>
      <c r="BC71" s="20"/>
      <c r="BD71" s="10"/>
    </row>
    <row r="72" spans="1:56" ht="262.5" customHeight="1" x14ac:dyDescent="0.35">
      <c r="A72" s="5" t="s">
        <v>142</v>
      </c>
      <c r="B72" s="6" t="s">
        <v>31</v>
      </c>
      <c r="C72" s="6" t="s">
        <v>50</v>
      </c>
      <c r="D72" s="6" t="s">
        <v>33</v>
      </c>
      <c r="E72" s="6" t="s">
        <v>143</v>
      </c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 t="s">
        <v>41</v>
      </c>
      <c r="U72" s="6"/>
      <c r="V72" s="6"/>
      <c r="W72" s="6"/>
      <c r="X72" s="6"/>
      <c r="Y72" s="6"/>
      <c r="Z72" s="6"/>
      <c r="AA72" s="8">
        <v>70.599999999999994</v>
      </c>
      <c r="AB72" s="8"/>
      <c r="AC72" s="8"/>
      <c r="AD72" s="8">
        <v>70.599999999999994</v>
      </c>
      <c r="AE72" s="8"/>
      <c r="AF72" s="8">
        <v>126</v>
      </c>
      <c r="AG72" s="8"/>
      <c r="AH72" s="8"/>
      <c r="AI72" s="8">
        <v>126</v>
      </c>
      <c r="AJ72" s="8"/>
      <c r="AK72" s="43">
        <v>183.8</v>
      </c>
      <c r="AL72" s="8"/>
      <c r="AM72" s="8"/>
      <c r="AN72" s="8">
        <v>307.60000000000002</v>
      </c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20"/>
      <c r="BA72" s="20"/>
      <c r="BB72" s="20"/>
      <c r="BC72" s="20"/>
      <c r="BD72" s="10"/>
    </row>
    <row r="73" spans="1:56" s="3" customFormat="1" ht="112.5" customHeight="1" x14ac:dyDescent="0.35">
      <c r="A73" s="5" t="s">
        <v>292</v>
      </c>
      <c r="B73" s="6" t="s">
        <v>31</v>
      </c>
      <c r="C73" s="6" t="s">
        <v>50</v>
      </c>
      <c r="D73" s="6" t="s">
        <v>33</v>
      </c>
      <c r="E73" s="6" t="s">
        <v>218</v>
      </c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 t="s">
        <v>41</v>
      </c>
      <c r="U73" s="6"/>
      <c r="V73" s="6"/>
      <c r="W73" s="6"/>
      <c r="X73" s="6"/>
      <c r="Y73" s="6"/>
      <c r="Z73" s="6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43">
        <v>86.06</v>
      </c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20"/>
      <c r="BA73" s="20"/>
      <c r="BB73" s="20"/>
      <c r="BC73" s="20"/>
      <c r="BD73" s="10"/>
    </row>
    <row r="74" spans="1:56" s="3" customFormat="1" ht="93.75" customHeight="1" x14ac:dyDescent="0.35">
      <c r="A74" s="5" t="s">
        <v>305</v>
      </c>
      <c r="B74" s="6" t="s">
        <v>31</v>
      </c>
      <c r="C74" s="6" t="s">
        <v>50</v>
      </c>
      <c r="D74" s="6" t="s">
        <v>33</v>
      </c>
      <c r="E74" s="6" t="s">
        <v>306</v>
      </c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 t="s">
        <v>130</v>
      </c>
      <c r="U74" s="6"/>
      <c r="V74" s="6"/>
      <c r="W74" s="6"/>
      <c r="X74" s="6"/>
      <c r="Y74" s="6"/>
      <c r="Z74" s="6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43">
        <v>4212</v>
      </c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20"/>
      <c r="BA74" s="20"/>
      <c r="BB74" s="20"/>
      <c r="BC74" s="20"/>
      <c r="BD74" s="10"/>
    </row>
    <row r="75" spans="1:56" s="3" customFormat="1" ht="150" customHeight="1" x14ac:dyDescent="0.35">
      <c r="A75" s="5" t="s">
        <v>144</v>
      </c>
      <c r="B75" s="6" t="s">
        <v>31</v>
      </c>
      <c r="C75" s="6" t="s">
        <v>50</v>
      </c>
      <c r="D75" s="6" t="s">
        <v>33</v>
      </c>
      <c r="E75" s="6" t="s">
        <v>145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 t="s">
        <v>41</v>
      </c>
      <c r="U75" s="6"/>
      <c r="V75" s="6"/>
      <c r="W75" s="6"/>
      <c r="X75" s="6"/>
      <c r="Y75" s="6"/>
      <c r="Z75" s="6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43">
        <v>150.80000000000001</v>
      </c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20"/>
      <c r="BA75" s="20"/>
      <c r="BB75" s="20"/>
      <c r="BC75" s="20"/>
      <c r="BD75" s="10"/>
    </row>
    <row r="76" spans="1:56" ht="112.5" customHeight="1" x14ac:dyDescent="0.35">
      <c r="A76" s="5" t="s">
        <v>307</v>
      </c>
      <c r="B76" s="6" t="s">
        <v>31</v>
      </c>
      <c r="C76" s="6" t="s">
        <v>50</v>
      </c>
      <c r="D76" s="6" t="s">
        <v>33</v>
      </c>
      <c r="E76" s="6" t="s">
        <v>145</v>
      </c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 t="s">
        <v>41</v>
      </c>
      <c r="U76" s="6"/>
      <c r="V76" s="6"/>
      <c r="W76" s="6"/>
      <c r="X76" s="6"/>
      <c r="Y76" s="6"/>
      <c r="Z76" s="6"/>
      <c r="AA76" s="8">
        <v>140.80000000000001</v>
      </c>
      <c r="AB76" s="8"/>
      <c r="AC76" s="8"/>
      <c r="AD76" s="8">
        <v>140.80000000000001</v>
      </c>
      <c r="AE76" s="8"/>
      <c r="AF76" s="8">
        <v>166.8</v>
      </c>
      <c r="AG76" s="8"/>
      <c r="AH76" s="8"/>
      <c r="AI76" s="8">
        <v>166.8</v>
      </c>
      <c r="AJ76" s="8"/>
      <c r="AK76" s="43">
        <v>0</v>
      </c>
      <c r="AL76" s="8"/>
      <c r="AM76" s="8"/>
      <c r="AN76" s="8"/>
      <c r="AO76" s="8"/>
      <c r="AP76" s="8">
        <v>900</v>
      </c>
      <c r="AQ76" s="8"/>
      <c r="AR76" s="8"/>
      <c r="AS76" s="8">
        <v>900</v>
      </c>
      <c r="AT76" s="8"/>
      <c r="AU76" s="8">
        <v>-900</v>
      </c>
      <c r="AV76" s="8"/>
      <c r="AW76" s="8"/>
      <c r="AX76" s="8">
        <v>-900</v>
      </c>
      <c r="AY76" s="8"/>
      <c r="AZ76" s="20"/>
      <c r="BA76" s="20"/>
      <c r="BB76" s="20">
        <v>900</v>
      </c>
      <c r="BC76" s="20"/>
      <c r="BD76" s="10"/>
    </row>
    <row r="77" spans="1:56" ht="225" customHeight="1" x14ac:dyDescent="0.35">
      <c r="A77" s="5" t="s">
        <v>147</v>
      </c>
      <c r="B77" s="6" t="s">
        <v>31</v>
      </c>
      <c r="C77" s="6" t="s">
        <v>50</v>
      </c>
      <c r="D77" s="6" t="s">
        <v>146</v>
      </c>
      <c r="E77" s="6" t="s">
        <v>148</v>
      </c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 t="s">
        <v>87</v>
      </c>
      <c r="U77" s="6"/>
      <c r="V77" s="6"/>
      <c r="W77" s="6"/>
      <c r="X77" s="6"/>
      <c r="Y77" s="6"/>
      <c r="Z77" s="6"/>
      <c r="AA77" s="8">
        <v>10295.5</v>
      </c>
      <c r="AB77" s="8"/>
      <c r="AC77" s="8">
        <v>10295.5</v>
      </c>
      <c r="AD77" s="8"/>
      <c r="AE77" s="8"/>
      <c r="AF77" s="8">
        <v>51.1</v>
      </c>
      <c r="AG77" s="8"/>
      <c r="AH77" s="8">
        <v>51.1</v>
      </c>
      <c r="AI77" s="8"/>
      <c r="AJ77" s="8"/>
      <c r="AK77" s="43">
        <v>3453.8</v>
      </c>
      <c r="AL77" s="8"/>
      <c r="AM77" s="8">
        <v>1228.5999999999999</v>
      </c>
      <c r="AN77" s="8">
        <v>62.1</v>
      </c>
      <c r="AO77" s="8"/>
      <c r="AP77" s="8">
        <v>4334</v>
      </c>
      <c r="AQ77" s="8"/>
      <c r="AR77" s="8">
        <v>4125.8999999999996</v>
      </c>
      <c r="AS77" s="8">
        <v>208.1</v>
      </c>
      <c r="AT77" s="8"/>
      <c r="AU77" s="8">
        <v>-2897.3</v>
      </c>
      <c r="AV77" s="8"/>
      <c r="AW77" s="8">
        <v>-2897.3</v>
      </c>
      <c r="AX77" s="8"/>
      <c r="AY77" s="8"/>
      <c r="AZ77" s="20"/>
      <c r="BA77" s="20">
        <v>1228.5999999999999</v>
      </c>
      <c r="BB77" s="20">
        <v>208.1</v>
      </c>
      <c r="BC77" s="20"/>
      <c r="BD77" s="10"/>
    </row>
    <row r="78" spans="1:56" ht="206.25" customHeight="1" x14ac:dyDescent="0.35">
      <c r="A78" s="5" t="s">
        <v>149</v>
      </c>
      <c r="B78" s="6" t="s">
        <v>31</v>
      </c>
      <c r="C78" s="6" t="s">
        <v>50</v>
      </c>
      <c r="D78" s="6" t="s">
        <v>146</v>
      </c>
      <c r="E78" s="6" t="s">
        <v>150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 t="s">
        <v>87</v>
      </c>
      <c r="U78" s="6"/>
      <c r="V78" s="6"/>
      <c r="W78" s="6"/>
      <c r="X78" s="6"/>
      <c r="Y78" s="6"/>
      <c r="Z78" s="6"/>
      <c r="AA78" s="8">
        <v>29254.5</v>
      </c>
      <c r="AB78" s="8">
        <v>29254.5</v>
      </c>
      <c r="AC78" s="8"/>
      <c r="AD78" s="8"/>
      <c r="AE78" s="8"/>
      <c r="AF78" s="8">
        <v>4156.5</v>
      </c>
      <c r="AG78" s="8">
        <v>-29254.5</v>
      </c>
      <c r="AH78" s="8">
        <v>33411</v>
      </c>
      <c r="AI78" s="8"/>
      <c r="AJ78" s="8"/>
      <c r="AK78" s="43">
        <v>14039</v>
      </c>
      <c r="AL78" s="8"/>
      <c r="AM78" s="8"/>
      <c r="AN78" s="8">
        <v>620.70000000000005</v>
      </c>
      <c r="AO78" s="8"/>
      <c r="AP78" s="8"/>
      <c r="AQ78" s="8"/>
      <c r="AR78" s="8"/>
      <c r="AS78" s="8"/>
      <c r="AT78" s="8"/>
      <c r="AU78" s="8">
        <v>379</v>
      </c>
      <c r="AV78" s="8"/>
      <c r="AW78" s="8"/>
      <c r="AX78" s="8">
        <v>379</v>
      </c>
      <c r="AY78" s="8"/>
      <c r="AZ78" s="20"/>
      <c r="BA78" s="20"/>
      <c r="BB78" s="20"/>
      <c r="BC78" s="20"/>
      <c r="BD78" s="10"/>
    </row>
    <row r="79" spans="1:56" ht="225" customHeight="1" x14ac:dyDescent="0.35">
      <c r="A79" s="5" t="s">
        <v>151</v>
      </c>
      <c r="B79" s="6" t="s">
        <v>31</v>
      </c>
      <c r="C79" s="6" t="s">
        <v>50</v>
      </c>
      <c r="D79" s="6" t="s">
        <v>146</v>
      </c>
      <c r="E79" s="6" t="s">
        <v>152</v>
      </c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 t="s">
        <v>41</v>
      </c>
      <c r="U79" s="6"/>
      <c r="V79" s="6"/>
      <c r="W79" s="6"/>
      <c r="X79" s="6"/>
      <c r="Y79" s="6"/>
      <c r="Z79" s="6"/>
      <c r="AA79" s="8"/>
      <c r="AB79" s="8"/>
      <c r="AC79" s="8"/>
      <c r="AD79" s="8"/>
      <c r="AE79" s="8"/>
      <c r="AF79" s="8">
        <v>620.70000000000005</v>
      </c>
      <c r="AG79" s="8"/>
      <c r="AH79" s="8"/>
      <c r="AI79" s="8">
        <v>620.70000000000005</v>
      </c>
      <c r="AJ79" s="8"/>
      <c r="AK79" s="43">
        <v>0</v>
      </c>
      <c r="AL79" s="8"/>
      <c r="AM79" s="8"/>
      <c r="AN79" s="8">
        <v>103.8</v>
      </c>
      <c r="AO79" s="8"/>
      <c r="AP79" s="8"/>
      <c r="AQ79" s="8"/>
      <c r="AR79" s="8"/>
      <c r="AS79" s="8"/>
      <c r="AT79" s="8"/>
      <c r="AU79" s="8">
        <v>518.70000000000005</v>
      </c>
      <c r="AV79" s="8"/>
      <c r="AW79" s="8"/>
      <c r="AX79" s="8">
        <v>518.70000000000005</v>
      </c>
      <c r="AY79" s="8"/>
      <c r="AZ79" s="20"/>
      <c r="BA79" s="20"/>
      <c r="BB79" s="20"/>
      <c r="BC79" s="20"/>
      <c r="BD79" s="10"/>
    </row>
    <row r="80" spans="1:56" ht="206.25" customHeight="1" x14ac:dyDescent="0.35">
      <c r="A80" s="5" t="s">
        <v>153</v>
      </c>
      <c r="B80" s="6" t="s">
        <v>31</v>
      </c>
      <c r="C80" s="6" t="s">
        <v>50</v>
      </c>
      <c r="D80" s="6" t="s">
        <v>146</v>
      </c>
      <c r="E80" s="6" t="s">
        <v>154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 t="s">
        <v>41</v>
      </c>
      <c r="U80" s="6"/>
      <c r="V80" s="6"/>
      <c r="W80" s="6"/>
      <c r="X80" s="6"/>
      <c r="Y80" s="6"/>
      <c r="Z80" s="6"/>
      <c r="AA80" s="8"/>
      <c r="AB80" s="8"/>
      <c r="AC80" s="8"/>
      <c r="AD80" s="8"/>
      <c r="AE80" s="8"/>
      <c r="AF80" s="8">
        <v>103.8</v>
      </c>
      <c r="AG80" s="8"/>
      <c r="AH80" s="8"/>
      <c r="AI80" s="8">
        <v>103.8</v>
      </c>
      <c r="AJ80" s="8"/>
      <c r="AK80" s="43">
        <v>0</v>
      </c>
      <c r="AL80" s="8"/>
      <c r="AM80" s="8"/>
      <c r="AN80" s="8">
        <v>80</v>
      </c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20"/>
      <c r="BA80" s="20"/>
      <c r="BB80" s="20"/>
      <c r="BC80" s="20"/>
      <c r="BD80" s="10"/>
    </row>
    <row r="81" spans="1:56" s="3" customFormat="1" ht="168.75" customHeight="1" x14ac:dyDescent="0.35">
      <c r="A81" s="5" t="s">
        <v>308</v>
      </c>
      <c r="B81" s="6" t="s">
        <v>31</v>
      </c>
      <c r="C81" s="6" t="s">
        <v>50</v>
      </c>
      <c r="D81" s="6" t="s">
        <v>146</v>
      </c>
      <c r="E81" s="6" t="s">
        <v>309</v>
      </c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 t="s">
        <v>41</v>
      </c>
      <c r="U81" s="6"/>
      <c r="V81" s="6"/>
      <c r="W81" s="6"/>
      <c r="X81" s="6"/>
      <c r="Y81" s="6"/>
      <c r="Z81" s="6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43">
        <v>590</v>
      </c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20"/>
      <c r="BA81" s="20"/>
      <c r="BB81" s="20"/>
      <c r="BC81" s="20"/>
      <c r="BD81" s="10"/>
    </row>
    <row r="82" spans="1:56" s="3" customFormat="1" ht="168.75" customHeight="1" x14ac:dyDescent="0.35">
      <c r="A82" s="5" t="s">
        <v>310</v>
      </c>
      <c r="B82" s="6" t="s">
        <v>31</v>
      </c>
      <c r="C82" s="6" t="s">
        <v>50</v>
      </c>
      <c r="D82" s="6" t="s">
        <v>146</v>
      </c>
      <c r="E82" s="6" t="s">
        <v>311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 t="s">
        <v>41</v>
      </c>
      <c r="U82" s="6"/>
      <c r="V82" s="6"/>
      <c r="W82" s="6"/>
      <c r="X82" s="6"/>
      <c r="Y82" s="6"/>
      <c r="Z82" s="6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43">
        <v>6233.5</v>
      </c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20"/>
      <c r="BA82" s="20"/>
      <c r="BB82" s="20"/>
      <c r="BC82" s="20"/>
      <c r="BD82" s="10"/>
    </row>
    <row r="83" spans="1:56" s="3" customFormat="1" ht="206.25" customHeight="1" x14ac:dyDescent="0.35">
      <c r="A83" s="5" t="s">
        <v>313</v>
      </c>
      <c r="B83" s="6" t="s">
        <v>31</v>
      </c>
      <c r="C83" s="6" t="s">
        <v>50</v>
      </c>
      <c r="D83" s="6" t="s">
        <v>146</v>
      </c>
      <c r="E83" s="6" t="s">
        <v>312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 t="s">
        <v>41</v>
      </c>
      <c r="U83" s="6"/>
      <c r="V83" s="6"/>
      <c r="W83" s="6"/>
      <c r="X83" s="6"/>
      <c r="Y83" s="6"/>
      <c r="Z83" s="6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43">
        <v>352.5</v>
      </c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20"/>
      <c r="BA83" s="20"/>
      <c r="BB83" s="20"/>
      <c r="BC83" s="20"/>
      <c r="BD83" s="10"/>
    </row>
    <row r="84" spans="1:56" ht="281.25" customHeight="1" x14ac:dyDescent="0.35">
      <c r="A84" s="5" t="s">
        <v>155</v>
      </c>
      <c r="B84" s="6" t="s">
        <v>31</v>
      </c>
      <c r="C84" s="6" t="s">
        <v>50</v>
      </c>
      <c r="D84" s="6" t="s">
        <v>146</v>
      </c>
      <c r="E84" s="6" t="s">
        <v>156</v>
      </c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 t="s">
        <v>41</v>
      </c>
      <c r="U84" s="6"/>
      <c r="V84" s="6"/>
      <c r="W84" s="6"/>
      <c r="X84" s="6"/>
      <c r="Y84" s="6"/>
      <c r="Z84" s="6"/>
      <c r="AA84" s="8"/>
      <c r="AB84" s="8"/>
      <c r="AC84" s="8"/>
      <c r="AD84" s="8"/>
      <c r="AE84" s="8"/>
      <c r="AF84" s="8">
        <v>80</v>
      </c>
      <c r="AG84" s="8"/>
      <c r="AH84" s="8"/>
      <c r="AI84" s="8">
        <v>80</v>
      </c>
      <c r="AJ84" s="8"/>
      <c r="AK84" s="43">
        <v>0</v>
      </c>
      <c r="AL84" s="8"/>
      <c r="AM84" s="8">
        <v>1345</v>
      </c>
      <c r="AN84" s="8">
        <v>68</v>
      </c>
      <c r="AO84" s="8"/>
      <c r="AP84" s="8"/>
      <c r="AQ84" s="8"/>
      <c r="AR84" s="8"/>
      <c r="AS84" s="8"/>
      <c r="AT84" s="8"/>
      <c r="AU84" s="8">
        <v>3296.8</v>
      </c>
      <c r="AV84" s="8"/>
      <c r="AW84" s="8">
        <v>3138.5</v>
      </c>
      <c r="AX84" s="8">
        <v>158.30000000000001</v>
      </c>
      <c r="AY84" s="8"/>
      <c r="AZ84" s="20"/>
      <c r="BA84" s="20"/>
      <c r="BB84" s="20"/>
      <c r="BC84" s="20"/>
      <c r="BD84" s="10"/>
    </row>
    <row r="85" spans="1:56" ht="243.75" customHeight="1" x14ac:dyDescent="0.35">
      <c r="A85" s="5" t="s">
        <v>157</v>
      </c>
      <c r="B85" s="6" t="s">
        <v>31</v>
      </c>
      <c r="C85" s="6" t="s">
        <v>50</v>
      </c>
      <c r="D85" s="6" t="s">
        <v>146</v>
      </c>
      <c r="E85" s="6" t="s">
        <v>158</v>
      </c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 t="s">
        <v>41</v>
      </c>
      <c r="U85" s="6"/>
      <c r="V85" s="6"/>
      <c r="W85" s="6"/>
      <c r="X85" s="6"/>
      <c r="Y85" s="6"/>
      <c r="Z85" s="6"/>
      <c r="AA85" s="8"/>
      <c r="AB85" s="8"/>
      <c r="AC85" s="8"/>
      <c r="AD85" s="8"/>
      <c r="AE85" s="8"/>
      <c r="AF85" s="8">
        <v>83174.7</v>
      </c>
      <c r="AG85" s="8">
        <v>62449.4</v>
      </c>
      <c r="AH85" s="8">
        <v>19893.5</v>
      </c>
      <c r="AI85" s="8">
        <v>831.8</v>
      </c>
      <c r="AJ85" s="8"/>
      <c r="AK85" s="43">
        <v>138817.5</v>
      </c>
      <c r="AL85" s="8"/>
      <c r="AM85" s="8"/>
      <c r="AN85" s="8">
        <v>235.2</v>
      </c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20"/>
      <c r="BA85" s="20"/>
      <c r="BB85" s="20"/>
      <c r="BC85" s="20"/>
      <c r="BD85" s="10"/>
    </row>
    <row r="86" spans="1:56" ht="206.25" customHeight="1" x14ac:dyDescent="0.35">
      <c r="A86" s="5" t="s">
        <v>314</v>
      </c>
      <c r="B86" s="6" t="s">
        <v>31</v>
      </c>
      <c r="C86" s="6" t="s">
        <v>50</v>
      </c>
      <c r="D86" s="6" t="s">
        <v>146</v>
      </c>
      <c r="E86" s="6" t="s">
        <v>315</v>
      </c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 t="s">
        <v>41</v>
      </c>
      <c r="U86" s="6"/>
      <c r="V86" s="6"/>
      <c r="W86" s="6"/>
      <c r="X86" s="6"/>
      <c r="Y86" s="6"/>
      <c r="Z86" s="6"/>
      <c r="AA86" s="8">
        <v>823.7</v>
      </c>
      <c r="AB86" s="8"/>
      <c r="AC86" s="8"/>
      <c r="AD86" s="8">
        <v>823.7</v>
      </c>
      <c r="AE86" s="8"/>
      <c r="AF86" s="8">
        <v>-588.5</v>
      </c>
      <c r="AG86" s="8"/>
      <c r="AH86" s="8"/>
      <c r="AI86" s="8">
        <v>-588.5</v>
      </c>
      <c r="AJ86" s="8"/>
      <c r="AK86" s="43">
        <v>99.8</v>
      </c>
      <c r="AL86" s="8"/>
      <c r="AM86" s="8"/>
      <c r="AN86" s="8"/>
      <c r="AO86" s="8"/>
      <c r="AP86" s="8"/>
      <c r="AQ86" s="8"/>
      <c r="AR86" s="8"/>
      <c r="AS86" s="8"/>
      <c r="AT86" s="8"/>
      <c r="AU86" s="8">
        <v>4900</v>
      </c>
      <c r="AV86" s="8"/>
      <c r="AW86" s="8">
        <v>4664.8</v>
      </c>
      <c r="AX86" s="8">
        <v>235.2</v>
      </c>
      <c r="AY86" s="8"/>
      <c r="AZ86" s="20"/>
      <c r="BA86" s="20"/>
      <c r="BB86" s="20"/>
      <c r="BC86" s="20"/>
      <c r="BD86" s="10"/>
    </row>
    <row r="87" spans="1:56" s="3" customFormat="1" ht="168.75" customHeight="1" x14ac:dyDescent="0.35">
      <c r="A87" s="5" t="s">
        <v>159</v>
      </c>
      <c r="B87" s="6" t="s">
        <v>31</v>
      </c>
      <c r="C87" s="6" t="s">
        <v>50</v>
      </c>
      <c r="D87" s="6" t="s">
        <v>146</v>
      </c>
      <c r="E87" s="6" t="s">
        <v>160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 t="s">
        <v>130</v>
      </c>
      <c r="U87" s="6"/>
      <c r="V87" s="6"/>
      <c r="W87" s="6"/>
      <c r="X87" s="6"/>
      <c r="Y87" s="6"/>
      <c r="Z87" s="6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43">
        <v>4900</v>
      </c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20"/>
      <c r="BA87" s="20"/>
      <c r="BB87" s="20"/>
      <c r="BC87" s="20"/>
      <c r="BD87" s="10"/>
    </row>
    <row r="88" spans="1:56" ht="112.5" customHeight="1" x14ac:dyDescent="0.35">
      <c r="A88" s="5" t="s">
        <v>292</v>
      </c>
      <c r="B88" s="6" t="s">
        <v>31</v>
      </c>
      <c r="C88" s="6" t="s">
        <v>50</v>
      </c>
      <c r="D88" s="6" t="s">
        <v>146</v>
      </c>
      <c r="E88" s="6" t="s">
        <v>218</v>
      </c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 t="s">
        <v>41</v>
      </c>
      <c r="U88" s="6"/>
      <c r="V88" s="6"/>
      <c r="W88" s="6"/>
      <c r="X88" s="6"/>
      <c r="Y88" s="6"/>
      <c r="Z88" s="6"/>
      <c r="AA88" s="8">
        <v>5130.5</v>
      </c>
      <c r="AB88" s="8"/>
      <c r="AC88" s="8">
        <v>4884.2</v>
      </c>
      <c r="AD88" s="8">
        <v>246.3</v>
      </c>
      <c r="AE88" s="8"/>
      <c r="AF88" s="8">
        <v>-5130.5</v>
      </c>
      <c r="AG88" s="8"/>
      <c r="AH88" s="8">
        <v>-4884.2</v>
      </c>
      <c r="AI88" s="8">
        <v>-246.3</v>
      </c>
      <c r="AJ88" s="8"/>
      <c r="AK88" s="43">
        <v>248</v>
      </c>
      <c r="AL88" s="8"/>
      <c r="AM88" s="8"/>
      <c r="AN88" s="8">
        <v>570</v>
      </c>
      <c r="AO88" s="8"/>
      <c r="AP88" s="8">
        <v>570</v>
      </c>
      <c r="AQ88" s="8"/>
      <c r="AR88" s="8"/>
      <c r="AS88" s="8">
        <v>570</v>
      </c>
      <c r="AT88" s="8"/>
      <c r="AU88" s="8"/>
      <c r="AV88" s="8"/>
      <c r="AW88" s="8"/>
      <c r="AX88" s="8"/>
      <c r="AY88" s="8"/>
      <c r="AZ88" s="20"/>
      <c r="BA88" s="20"/>
      <c r="BB88" s="20">
        <v>570</v>
      </c>
      <c r="BC88" s="20"/>
      <c r="BD88" s="10"/>
    </row>
    <row r="89" spans="1:56" ht="262.5" customHeight="1" x14ac:dyDescent="0.35">
      <c r="A89" s="5" t="s">
        <v>161</v>
      </c>
      <c r="B89" s="6" t="s">
        <v>31</v>
      </c>
      <c r="C89" s="6" t="s">
        <v>50</v>
      </c>
      <c r="D89" s="6" t="s">
        <v>95</v>
      </c>
      <c r="E89" s="6" t="s">
        <v>162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 t="s">
        <v>116</v>
      </c>
      <c r="U89" s="6"/>
      <c r="V89" s="6"/>
      <c r="W89" s="6"/>
      <c r="X89" s="6"/>
      <c r="Y89" s="6"/>
      <c r="Z89" s="6"/>
      <c r="AA89" s="8">
        <v>570</v>
      </c>
      <c r="AB89" s="8"/>
      <c r="AC89" s="8"/>
      <c r="AD89" s="8">
        <v>570</v>
      </c>
      <c r="AE89" s="8"/>
      <c r="AF89" s="8"/>
      <c r="AG89" s="8"/>
      <c r="AH89" s="8"/>
      <c r="AI89" s="8"/>
      <c r="AJ89" s="8"/>
      <c r="AK89" s="43">
        <v>615.6</v>
      </c>
      <c r="AL89" s="8"/>
      <c r="AM89" s="8">
        <v>1871</v>
      </c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20"/>
      <c r="BA89" s="20"/>
      <c r="BB89" s="20"/>
      <c r="BC89" s="20"/>
      <c r="BD89" s="10"/>
    </row>
    <row r="90" spans="1:56" s="3" customFormat="1" ht="225" customHeight="1" x14ac:dyDescent="0.35">
      <c r="A90" s="5" t="s">
        <v>316</v>
      </c>
      <c r="B90" s="6" t="s">
        <v>31</v>
      </c>
      <c r="C90" s="6" t="s">
        <v>50</v>
      </c>
      <c r="D90" s="6" t="s">
        <v>95</v>
      </c>
      <c r="E90" s="6" t="s">
        <v>317</v>
      </c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 t="s">
        <v>87</v>
      </c>
      <c r="U90" s="6"/>
      <c r="V90" s="6"/>
      <c r="W90" s="6"/>
      <c r="X90" s="6"/>
      <c r="Y90" s="6"/>
      <c r="Z90" s="6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43">
        <v>1436.82</v>
      </c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20"/>
      <c r="BA90" s="20"/>
      <c r="BB90" s="20"/>
      <c r="BC90" s="20"/>
      <c r="BD90" s="10"/>
    </row>
    <row r="91" spans="1:56" ht="225" customHeight="1" x14ac:dyDescent="0.35">
      <c r="A91" s="5" t="s">
        <v>163</v>
      </c>
      <c r="B91" s="6" t="s">
        <v>31</v>
      </c>
      <c r="C91" s="6" t="s">
        <v>50</v>
      </c>
      <c r="D91" s="6" t="s">
        <v>95</v>
      </c>
      <c r="E91" s="6" t="s">
        <v>164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 t="s">
        <v>87</v>
      </c>
      <c r="U91" s="6"/>
      <c r="V91" s="6"/>
      <c r="W91" s="6"/>
      <c r="X91" s="6"/>
      <c r="Y91" s="6"/>
      <c r="Z91" s="6"/>
      <c r="AA91" s="8"/>
      <c r="AB91" s="8"/>
      <c r="AC91" s="8"/>
      <c r="AD91" s="8"/>
      <c r="AE91" s="8"/>
      <c r="AF91" s="8">
        <v>1871</v>
      </c>
      <c r="AG91" s="8"/>
      <c r="AH91" s="8">
        <v>1871</v>
      </c>
      <c r="AI91" s="8"/>
      <c r="AJ91" s="8"/>
      <c r="AK91" s="43">
        <v>1893.2</v>
      </c>
      <c r="AL91" s="8"/>
      <c r="AM91" s="8"/>
      <c r="AN91" s="8"/>
      <c r="AO91" s="8"/>
      <c r="AP91" s="8">
        <v>20000</v>
      </c>
      <c r="AQ91" s="8">
        <v>19979.8</v>
      </c>
      <c r="AR91" s="8"/>
      <c r="AS91" s="8">
        <v>20.2</v>
      </c>
      <c r="AT91" s="8"/>
      <c r="AU91" s="8"/>
      <c r="AV91" s="8"/>
      <c r="AW91" s="8"/>
      <c r="AX91" s="8"/>
      <c r="AY91" s="8"/>
      <c r="AZ91" s="20">
        <v>19979.8</v>
      </c>
      <c r="BA91" s="20"/>
      <c r="BB91" s="20">
        <v>20.2</v>
      </c>
      <c r="BC91" s="20"/>
      <c r="BD91" s="10"/>
    </row>
    <row r="92" spans="1:56" ht="225" customHeight="1" x14ac:dyDescent="0.35">
      <c r="A92" s="5" t="s">
        <v>318</v>
      </c>
      <c r="B92" s="6" t="s">
        <v>31</v>
      </c>
      <c r="C92" s="6" t="s">
        <v>50</v>
      </c>
      <c r="D92" s="6" t="s">
        <v>95</v>
      </c>
      <c r="E92" s="6" t="s">
        <v>319</v>
      </c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 t="s">
        <v>87</v>
      </c>
      <c r="U92" s="6"/>
      <c r="V92" s="6"/>
      <c r="W92" s="6"/>
      <c r="X92" s="6"/>
      <c r="Y92" s="6"/>
      <c r="Z92" s="6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43">
        <v>1770.93</v>
      </c>
      <c r="AL92" s="8"/>
      <c r="AM92" s="8"/>
      <c r="AN92" s="8">
        <v>38</v>
      </c>
      <c r="AO92" s="8"/>
      <c r="AP92" s="8">
        <v>38</v>
      </c>
      <c r="AQ92" s="8"/>
      <c r="AR92" s="8"/>
      <c r="AS92" s="8">
        <v>38</v>
      </c>
      <c r="AT92" s="8"/>
      <c r="AU92" s="8"/>
      <c r="AV92" s="8"/>
      <c r="AW92" s="8"/>
      <c r="AX92" s="8"/>
      <c r="AY92" s="8"/>
      <c r="AZ92" s="20"/>
      <c r="BA92" s="20"/>
      <c r="BB92" s="20">
        <v>40</v>
      </c>
      <c r="BC92" s="20"/>
      <c r="BD92" s="10"/>
    </row>
    <row r="93" spans="1:56" ht="187.5" customHeight="1" x14ac:dyDescent="0.35">
      <c r="A93" s="5" t="s">
        <v>166</v>
      </c>
      <c r="B93" s="6" t="s">
        <v>31</v>
      </c>
      <c r="C93" s="6" t="s">
        <v>165</v>
      </c>
      <c r="D93" s="6" t="s">
        <v>50</v>
      </c>
      <c r="E93" s="6" t="s">
        <v>167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 t="s">
        <v>41</v>
      </c>
      <c r="U93" s="6"/>
      <c r="V93" s="6"/>
      <c r="W93" s="6"/>
      <c r="X93" s="6"/>
      <c r="Y93" s="6"/>
      <c r="Z93" s="6"/>
      <c r="AA93" s="8">
        <v>38</v>
      </c>
      <c r="AB93" s="8"/>
      <c r="AC93" s="8"/>
      <c r="AD93" s="8">
        <v>38</v>
      </c>
      <c r="AE93" s="8"/>
      <c r="AF93" s="8"/>
      <c r="AG93" s="8"/>
      <c r="AH93" s="8"/>
      <c r="AI93" s="8"/>
      <c r="AJ93" s="8"/>
      <c r="AK93" s="43">
        <v>38</v>
      </c>
      <c r="AL93" s="8"/>
      <c r="AM93" s="8"/>
      <c r="AN93" s="8">
        <v>700</v>
      </c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20"/>
      <c r="BA93" s="20"/>
      <c r="BB93" s="20"/>
      <c r="BC93" s="20"/>
      <c r="BD93" s="10"/>
    </row>
    <row r="94" spans="1:56" ht="187.5" customHeight="1" x14ac:dyDescent="0.35">
      <c r="A94" s="5" t="s">
        <v>169</v>
      </c>
      <c r="B94" s="6" t="s">
        <v>31</v>
      </c>
      <c r="C94" s="6" t="s">
        <v>168</v>
      </c>
      <c r="D94" s="6" t="s">
        <v>33</v>
      </c>
      <c r="E94" s="6" t="s">
        <v>170</v>
      </c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 t="s">
        <v>130</v>
      </c>
      <c r="U94" s="6"/>
      <c r="V94" s="6"/>
      <c r="W94" s="6"/>
      <c r="X94" s="6"/>
      <c r="Y94" s="6"/>
      <c r="Z94" s="6"/>
      <c r="AA94" s="8">
        <v>1400</v>
      </c>
      <c r="AB94" s="8"/>
      <c r="AC94" s="8"/>
      <c r="AD94" s="8">
        <v>1400</v>
      </c>
      <c r="AE94" s="8"/>
      <c r="AF94" s="8">
        <v>-700</v>
      </c>
      <c r="AG94" s="8"/>
      <c r="AH94" s="8"/>
      <c r="AI94" s="8">
        <v>-700</v>
      </c>
      <c r="AJ94" s="8"/>
      <c r="AK94" s="43">
        <v>1508.7</v>
      </c>
      <c r="AL94" s="8"/>
      <c r="AM94" s="8"/>
      <c r="AN94" s="8">
        <v>1322.1</v>
      </c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20"/>
      <c r="BA94" s="20"/>
      <c r="BB94" s="20"/>
      <c r="BC94" s="20"/>
      <c r="BD94" s="10"/>
    </row>
    <row r="95" spans="1:56" ht="112.5" customHeight="1" x14ac:dyDescent="0.35">
      <c r="A95" s="5" t="s">
        <v>320</v>
      </c>
      <c r="B95" s="6" t="s">
        <v>31</v>
      </c>
      <c r="C95" s="6" t="s">
        <v>168</v>
      </c>
      <c r="D95" s="6" t="s">
        <v>33</v>
      </c>
      <c r="E95" s="6" t="s">
        <v>172</v>
      </c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 t="s">
        <v>130</v>
      </c>
      <c r="U95" s="6"/>
      <c r="V95" s="6"/>
      <c r="W95" s="6"/>
      <c r="X95" s="6"/>
      <c r="Y95" s="6"/>
      <c r="Z95" s="6"/>
      <c r="AA95" s="8"/>
      <c r="AB95" s="8"/>
      <c r="AC95" s="8"/>
      <c r="AD95" s="8"/>
      <c r="AE95" s="8"/>
      <c r="AF95" s="8">
        <v>1322.1</v>
      </c>
      <c r="AG95" s="8"/>
      <c r="AH95" s="8"/>
      <c r="AI95" s="8">
        <v>1322.1</v>
      </c>
      <c r="AJ95" s="8"/>
      <c r="AK95" s="43">
        <v>91.7</v>
      </c>
      <c r="AL95" s="8"/>
      <c r="AM95" s="8"/>
      <c r="AN95" s="8">
        <v>3735.2</v>
      </c>
      <c r="AO95" s="8"/>
      <c r="AP95" s="8">
        <v>8757</v>
      </c>
      <c r="AQ95" s="8"/>
      <c r="AR95" s="8"/>
      <c r="AS95" s="8">
        <v>8757</v>
      </c>
      <c r="AT95" s="8"/>
      <c r="AU95" s="8">
        <v>-1087.5999999999999</v>
      </c>
      <c r="AV95" s="8"/>
      <c r="AW95" s="8"/>
      <c r="AX95" s="8">
        <v>-1087.5999999999999</v>
      </c>
      <c r="AY95" s="8"/>
      <c r="AZ95" s="20"/>
      <c r="BA95" s="20"/>
      <c r="BB95" s="20">
        <v>1898.7</v>
      </c>
      <c r="BC95" s="20"/>
      <c r="BD95" s="10"/>
    </row>
    <row r="96" spans="1:56" ht="150" customHeight="1" x14ac:dyDescent="0.35">
      <c r="A96" s="10" t="s">
        <v>321</v>
      </c>
      <c r="B96" s="6" t="s">
        <v>31</v>
      </c>
      <c r="C96" s="6" t="s">
        <v>168</v>
      </c>
      <c r="D96" s="6" t="s">
        <v>33</v>
      </c>
      <c r="E96" s="6" t="s">
        <v>174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 t="s">
        <v>130</v>
      </c>
      <c r="U96" s="6"/>
      <c r="V96" s="6"/>
      <c r="W96" s="6"/>
      <c r="X96" s="6"/>
      <c r="Y96" s="6"/>
      <c r="Z96" s="6"/>
      <c r="AA96" s="8"/>
      <c r="AB96" s="8"/>
      <c r="AC96" s="8"/>
      <c r="AD96" s="8"/>
      <c r="AE96" s="8"/>
      <c r="AF96" s="8">
        <v>3735.2</v>
      </c>
      <c r="AG96" s="8"/>
      <c r="AH96" s="8"/>
      <c r="AI96" s="8">
        <v>3735.2</v>
      </c>
      <c r="AJ96" s="8"/>
      <c r="AK96" s="43">
        <v>92038.54</v>
      </c>
      <c r="AL96" s="8"/>
      <c r="AM96" s="8">
        <v>38080</v>
      </c>
      <c r="AN96" s="8">
        <v>1920</v>
      </c>
      <c r="AO96" s="8"/>
      <c r="AP96" s="8">
        <v>156756.29999999999</v>
      </c>
      <c r="AQ96" s="8">
        <v>153902.39999999999</v>
      </c>
      <c r="AR96" s="8"/>
      <c r="AS96" s="8">
        <v>2853.9</v>
      </c>
      <c r="AT96" s="8"/>
      <c r="AU96" s="8">
        <v>-100.1</v>
      </c>
      <c r="AV96" s="8">
        <v>-56601.9</v>
      </c>
      <c r="AW96" s="8">
        <v>56601.9</v>
      </c>
      <c r="AX96" s="8">
        <v>-100.1</v>
      </c>
      <c r="AY96" s="8"/>
      <c r="AZ96" s="20"/>
      <c r="BA96" s="20"/>
      <c r="BB96" s="20"/>
      <c r="BC96" s="20"/>
      <c r="BD96" s="10"/>
    </row>
    <row r="97" spans="1:56" ht="112.5" customHeight="1" x14ac:dyDescent="0.35">
      <c r="A97" s="5" t="s">
        <v>292</v>
      </c>
      <c r="B97" s="6" t="s">
        <v>31</v>
      </c>
      <c r="C97" s="6" t="s">
        <v>168</v>
      </c>
      <c r="D97" s="6" t="s">
        <v>33</v>
      </c>
      <c r="E97" s="6" t="s">
        <v>218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 t="s">
        <v>130</v>
      </c>
      <c r="U97" s="6"/>
      <c r="V97" s="6"/>
      <c r="W97" s="6"/>
      <c r="X97" s="6"/>
      <c r="Y97" s="6"/>
      <c r="Z97" s="6"/>
      <c r="AA97" s="8">
        <v>40000</v>
      </c>
      <c r="AB97" s="8">
        <v>38080</v>
      </c>
      <c r="AC97" s="8"/>
      <c r="AD97" s="8">
        <v>1920</v>
      </c>
      <c r="AE97" s="8"/>
      <c r="AF97" s="8"/>
      <c r="AG97" s="8">
        <v>-38080</v>
      </c>
      <c r="AH97" s="8">
        <v>38080</v>
      </c>
      <c r="AI97" s="8"/>
      <c r="AJ97" s="8"/>
      <c r="AK97" s="43">
        <v>48.5</v>
      </c>
      <c r="AL97" s="8"/>
      <c r="AM97" s="8"/>
      <c r="AN97" s="8">
        <v>700</v>
      </c>
      <c r="AO97" s="8"/>
      <c r="AP97" s="8"/>
      <c r="AQ97" s="8"/>
      <c r="AR97" s="8"/>
      <c r="AS97" s="8"/>
      <c r="AT97" s="8"/>
      <c r="AU97" s="8">
        <v>351</v>
      </c>
      <c r="AV97" s="8"/>
      <c r="AW97" s="8"/>
      <c r="AX97" s="8">
        <v>351</v>
      </c>
      <c r="AY97" s="8"/>
      <c r="AZ97" s="20"/>
      <c r="BA97" s="20"/>
      <c r="BB97" s="20"/>
      <c r="BC97" s="20"/>
      <c r="BD97" s="10"/>
    </row>
    <row r="98" spans="1:56" ht="187.5" customHeight="1" x14ac:dyDescent="0.35">
      <c r="A98" s="5" t="s">
        <v>169</v>
      </c>
      <c r="B98" s="6" t="s">
        <v>31</v>
      </c>
      <c r="C98" s="6" t="s">
        <v>168</v>
      </c>
      <c r="D98" s="6" t="s">
        <v>146</v>
      </c>
      <c r="E98" s="6" t="s">
        <v>170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 t="s">
        <v>130</v>
      </c>
      <c r="U98" s="6"/>
      <c r="V98" s="6"/>
      <c r="W98" s="6"/>
      <c r="X98" s="6"/>
      <c r="Y98" s="6"/>
      <c r="Z98" s="6"/>
      <c r="AA98" s="8">
        <v>700</v>
      </c>
      <c r="AB98" s="8"/>
      <c r="AC98" s="8"/>
      <c r="AD98" s="8">
        <v>700</v>
      </c>
      <c r="AE98" s="8"/>
      <c r="AF98" s="8"/>
      <c r="AG98" s="8"/>
      <c r="AH98" s="8"/>
      <c r="AI98" s="8"/>
      <c r="AJ98" s="8"/>
      <c r="AK98" s="43">
        <v>0</v>
      </c>
      <c r="AL98" s="8"/>
      <c r="AM98" s="8"/>
      <c r="AN98" s="8">
        <v>456.2</v>
      </c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20"/>
      <c r="BA98" s="20"/>
      <c r="BB98" s="20"/>
      <c r="BC98" s="20"/>
      <c r="BD98" s="10"/>
    </row>
    <row r="99" spans="1:56" ht="131.25" customHeight="1" x14ac:dyDescent="0.35">
      <c r="A99" s="10" t="s">
        <v>171</v>
      </c>
      <c r="B99" s="6" t="s">
        <v>31</v>
      </c>
      <c r="C99" s="6" t="s">
        <v>168</v>
      </c>
      <c r="D99" s="6" t="s">
        <v>146</v>
      </c>
      <c r="E99" s="6" t="s">
        <v>172</v>
      </c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 t="s">
        <v>130</v>
      </c>
      <c r="U99" s="6"/>
      <c r="V99" s="6"/>
      <c r="W99" s="6"/>
      <c r="X99" s="6"/>
      <c r="Y99" s="6"/>
      <c r="Z99" s="6"/>
      <c r="AA99" s="8"/>
      <c r="AB99" s="8"/>
      <c r="AC99" s="8"/>
      <c r="AD99" s="8"/>
      <c r="AE99" s="8"/>
      <c r="AF99" s="8">
        <v>456.2</v>
      </c>
      <c r="AG99" s="8"/>
      <c r="AH99" s="8"/>
      <c r="AI99" s="8">
        <v>456.2</v>
      </c>
      <c r="AJ99" s="8"/>
      <c r="AK99" s="43">
        <v>2515.6</v>
      </c>
      <c r="AL99" s="8"/>
      <c r="AM99" s="8"/>
      <c r="AN99" s="8">
        <v>2298.9</v>
      </c>
      <c r="AO99" s="8"/>
      <c r="AP99" s="8">
        <v>8960.2000000000007</v>
      </c>
      <c r="AQ99" s="8"/>
      <c r="AR99" s="8"/>
      <c r="AS99" s="8">
        <v>8960.2000000000007</v>
      </c>
      <c r="AT99" s="8"/>
      <c r="AU99" s="8">
        <v>8619.1</v>
      </c>
      <c r="AV99" s="8"/>
      <c r="AW99" s="8"/>
      <c r="AX99" s="8">
        <v>8619.1</v>
      </c>
      <c r="AY99" s="8"/>
      <c r="AZ99" s="20"/>
      <c r="BA99" s="20"/>
      <c r="BB99" s="20"/>
      <c r="BC99" s="20"/>
      <c r="BD99" s="10"/>
    </row>
    <row r="100" spans="1:56" ht="150" customHeight="1" x14ac:dyDescent="0.35">
      <c r="A100" s="10" t="s">
        <v>322</v>
      </c>
      <c r="B100" s="6" t="s">
        <v>31</v>
      </c>
      <c r="C100" s="6" t="s">
        <v>168</v>
      </c>
      <c r="D100" s="6" t="s">
        <v>146</v>
      </c>
      <c r="E100" s="6" t="s">
        <v>323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 t="s">
        <v>72</v>
      </c>
      <c r="U100" s="6"/>
      <c r="V100" s="6"/>
      <c r="W100" s="6"/>
      <c r="X100" s="6"/>
      <c r="Y100" s="6"/>
      <c r="Z100" s="6"/>
      <c r="AA100" s="8"/>
      <c r="AB100" s="8"/>
      <c r="AC100" s="8"/>
      <c r="AD100" s="8"/>
      <c r="AE100" s="8"/>
      <c r="AF100" s="8">
        <v>2298.9</v>
      </c>
      <c r="AG100" s="8"/>
      <c r="AH100" s="8"/>
      <c r="AI100" s="8">
        <v>2298.9</v>
      </c>
      <c r="AJ100" s="8"/>
      <c r="AK100" s="43">
        <v>1530.66</v>
      </c>
      <c r="AL100" s="8"/>
      <c r="AM100" s="8">
        <v>44406.7</v>
      </c>
      <c r="AN100" s="8">
        <v>540</v>
      </c>
      <c r="AO100" s="8"/>
      <c r="AP100" s="8">
        <v>333454.2</v>
      </c>
      <c r="AQ100" s="8"/>
      <c r="AR100" s="8">
        <v>329452.7</v>
      </c>
      <c r="AS100" s="8">
        <v>4001.5</v>
      </c>
      <c r="AT100" s="8"/>
      <c r="AU100" s="8"/>
      <c r="AV100" s="8"/>
      <c r="AW100" s="8"/>
      <c r="AX100" s="8"/>
      <c r="AY100" s="8"/>
      <c r="AZ100" s="20"/>
      <c r="BA100" s="20"/>
      <c r="BB100" s="20"/>
      <c r="BC100" s="20"/>
      <c r="BD100" s="10"/>
    </row>
    <row r="101" spans="1:56" ht="150" customHeight="1" x14ac:dyDescent="0.35">
      <c r="A101" s="5" t="s">
        <v>173</v>
      </c>
      <c r="B101" s="6" t="s">
        <v>31</v>
      </c>
      <c r="C101" s="6" t="s">
        <v>168</v>
      </c>
      <c r="D101" s="6" t="s">
        <v>146</v>
      </c>
      <c r="E101" s="6" t="s">
        <v>174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 t="s">
        <v>130</v>
      </c>
      <c r="U101" s="6"/>
      <c r="V101" s="6"/>
      <c r="W101" s="6"/>
      <c r="X101" s="6"/>
      <c r="Y101" s="6"/>
      <c r="Z101" s="6"/>
      <c r="AA101" s="8">
        <v>45000</v>
      </c>
      <c r="AB101" s="8"/>
      <c r="AC101" s="8">
        <v>44460</v>
      </c>
      <c r="AD101" s="8">
        <v>540</v>
      </c>
      <c r="AE101" s="8"/>
      <c r="AF101" s="8">
        <v>-53.3</v>
      </c>
      <c r="AG101" s="8"/>
      <c r="AH101" s="8">
        <v>-53.3</v>
      </c>
      <c r="AI101" s="8"/>
      <c r="AJ101" s="8"/>
      <c r="AK101" s="43">
        <v>346453.9</v>
      </c>
      <c r="AL101" s="8"/>
      <c r="AM101" s="8"/>
      <c r="AN101" s="8">
        <v>80.599999999999994</v>
      </c>
      <c r="AO101" s="8"/>
      <c r="AP101" s="8">
        <v>20</v>
      </c>
      <c r="AQ101" s="8"/>
      <c r="AR101" s="8"/>
      <c r="AS101" s="8">
        <v>20</v>
      </c>
      <c r="AT101" s="8"/>
      <c r="AU101" s="8"/>
      <c r="AV101" s="8"/>
      <c r="AW101" s="8"/>
      <c r="AX101" s="8"/>
      <c r="AY101" s="8"/>
      <c r="AZ101" s="20"/>
      <c r="BA101" s="20"/>
      <c r="BB101" s="20">
        <v>20</v>
      </c>
      <c r="BC101" s="20"/>
      <c r="BD101" s="10"/>
    </row>
    <row r="102" spans="1:56" ht="243.75" customHeight="1" x14ac:dyDescent="0.35">
      <c r="A102" s="5" t="s">
        <v>175</v>
      </c>
      <c r="B102" s="6" t="s">
        <v>31</v>
      </c>
      <c r="C102" s="6" t="s">
        <v>168</v>
      </c>
      <c r="D102" s="6" t="s">
        <v>50</v>
      </c>
      <c r="E102" s="6" t="s">
        <v>176</v>
      </c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 t="s">
        <v>41</v>
      </c>
      <c r="U102" s="6"/>
      <c r="V102" s="6"/>
      <c r="W102" s="6"/>
      <c r="X102" s="6"/>
      <c r="Y102" s="6"/>
      <c r="Z102" s="6"/>
      <c r="AA102" s="8">
        <v>48</v>
      </c>
      <c r="AB102" s="8"/>
      <c r="AC102" s="8"/>
      <c r="AD102" s="8">
        <v>48</v>
      </c>
      <c r="AE102" s="8"/>
      <c r="AF102" s="8">
        <v>32.6</v>
      </c>
      <c r="AG102" s="8"/>
      <c r="AH102" s="8"/>
      <c r="AI102" s="8">
        <v>32.6</v>
      </c>
      <c r="AJ102" s="8"/>
      <c r="AK102" s="43">
        <v>87.3</v>
      </c>
      <c r="AL102" s="8"/>
      <c r="AM102" s="8"/>
      <c r="AN102" s="8">
        <v>118</v>
      </c>
      <c r="AO102" s="8"/>
      <c r="AP102" s="8"/>
      <c r="AQ102" s="8"/>
      <c r="AR102" s="8"/>
      <c r="AS102" s="8"/>
      <c r="AT102" s="8"/>
      <c r="AU102" s="8">
        <v>118</v>
      </c>
      <c r="AV102" s="8"/>
      <c r="AW102" s="8"/>
      <c r="AX102" s="8">
        <v>118</v>
      </c>
      <c r="AY102" s="8"/>
      <c r="AZ102" s="20"/>
      <c r="BA102" s="20"/>
      <c r="BB102" s="20">
        <v>118</v>
      </c>
      <c r="BC102" s="20"/>
      <c r="BD102" s="10"/>
    </row>
    <row r="103" spans="1:56" ht="187.5" customHeight="1" x14ac:dyDescent="0.35">
      <c r="A103" s="5" t="s">
        <v>177</v>
      </c>
      <c r="B103" s="6" t="s">
        <v>31</v>
      </c>
      <c r="C103" s="6" t="s">
        <v>168</v>
      </c>
      <c r="D103" s="6" t="s">
        <v>168</v>
      </c>
      <c r="E103" s="6" t="s">
        <v>178</v>
      </c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 t="s">
        <v>41</v>
      </c>
      <c r="U103" s="6"/>
      <c r="V103" s="6"/>
      <c r="W103" s="6"/>
      <c r="X103" s="6"/>
      <c r="Y103" s="6"/>
      <c r="Z103" s="6"/>
      <c r="AA103" s="8"/>
      <c r="AB103" s="8"/>
      <c r="AC103" s="8"/>
      <c r="AD103" s="8"/>
      <c r="AE103" s="8"/>
      <c r="AF103" s="8">
        <v>118</v>
      </c>
      <c r="AG103" s="8"/>
      <c r="AH103" s="8"/>
      <c r="AI103" s="8">
        <v>118</v>
      </c>
      <c r="AJ103" s="8"/>
      <c r="AK103" s="43">
        <v>118</v>
      </c>
      <c r="AL103" s="8"/>
      <c r="AM103" s="8">
        <v>201.8</v>
      </c>
      <c r="AN103" s="8">
        <v>10.199999999999999</v>
      </c>
      <c r="AO103" s="8"/>
      <c r="AP103" s="8">
        <v>212</v>
      </c>
      <c r="AQ103" s="8"/>
      <c r="AR103" s="8">
        <v>201.8</v>
      </c>
      <c r="AS103" s="8">
        <v>10.199999999999999</v>
      </c>
      <c r="AT103" s="8"/>
      <c r="AU103" s="8">
        <v>1</v>
      </c>
      <c r="AV103" s="8"/>
      <c r="AW103" s="8"/>
      <c r="AX103" s="8">
        <v>1</v>
      </c>
      <c r="AY103" s="8"/>
      <c r="AZ103" s="20"/>
      <c r="BA103" s="20">
        <v>201.8</v>
      </c>
      <c r="BB103" s="20">
        <v>11.2</v>
      </c>
      <c r="BC103" s="20"/>
      <c r="BD103" s="10"/>
    </row>
    <row r="104" spans="1:56" ht="187.5" customHeight="1" x14ac:dyDescent="0.35">
      <c r="A104" s="5" t="s">
        <v>179</v>
      </c>
      <c r="B104" s="6" t="s">
        <v>31</v>
      </c>
      <c r="C104" s="6" t="s">
        <v>168</v>
      </c>
      <c r="D104" s="6" t="s">
        <v>168</v>
      </c>
      <c r="E104" s="6" t="s">
        <v>180</v>
      </c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 t="s">
        <v>41</v>
      </c>
      <c r="U104" s="6"/>
      <c r="V104" s="6"/>
      <c r="W104" s="6"/>
      <c r="X104" s="6"/>
      <c r="Y104" s="6"/>
      <c r="Z104" s="6"/>
      <c r="AA104" s="8">
        <v>212</v>
      </c>
      <c r="AB104" s="8"/>
      <c r="AC104" s="8">
        <v>201.8</v>
      </c>
      <c r="AD104" s="8">
        <v>10.199999999999999</v>
      </c>
      <c r="AE104" s="8"/>
      <c r="AF104" s="8"/>
      <c r="AG104" s="8"/>
      <c r="AH104" s="8"/>
      <c r="AI104" s="8"/>
      <c r="AJ104" s="8"/>
      <c r="AK104" s="43">
        <v>100</v>
      </c>
      <c r="AL104" s="8"/>
      <c r="AM104" s="8"/>
      <c r="AN104" s="8">
        <v>88</v>
      </c>
      <c r="AO104" s="8"/>
      <c r="AP104" s="8">
        <v>88</v>
      </c>
      <c r="AQ104" s="8"/>
      <c r="AR104" s="8"/>
      <c r="AS104" s="8">
        <v>88</v>
      </c>
      <c r="AT104" s="8"/>
      <c r="AU104" s="8"/>
      <c r="AV104" s="8"/>
      <c r="AW104" s="8"/>
      <c r="AX104" s="8"/>
      <c r="AY104" s="8"/>
      <c r="AZ104" s="20"/>
      <c r="BA104" s="20"/>
      <c r="BB104" s="20">
        <v>88</v>
      </c>
      <c r="BC104" s="20"/>
      <c r="BD104" s="10"/>
    </row>
    <row r="105" spans="1:56" ht="150" customHeight="1" x14ac:dyDescent="0.35">
      <c r="A105" s="5" t="s">
        <v>324</v>
      </c>
      <c r="B105" s="6" t="s">
        <v>31</v>
      </c>
      <c r="C105" s="6" t="s">
        <v>168</v>
      </c>
      <c r="D105" s="6" t="s">
        <v>168</v>
      </c>
      <c r="E105" s="6" t="s">
        <v>181</v>
      </c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 t="s">
        <v>41</v>
      </c>
      <c r="U105" s="6"/>
      <c r="V105" s="6"/>
      <c r="W105" s="6"/>
      <c r="X105" s="6"/>
      <c r="Y105" s="6"/>
      <c r="Z105" s="6"/>
      <c r="AA105" s="8">
        <v>88</v>
      </c>
      <c r="AB105" s="8"/>
      <c r="AC105" s="8"/>
      <c r="AD105" s="8">
        <v>88</v>
      </c>
      <c r="AE105" s="8"/>
      <c r="AF105" s="8"/>
      <c r="AG105" s="8"/>
      <c r="AH105" s="8"/>
      <c r="AI105" s="8"/>
      <c r="AJ105" s="8"/>
      <c r="AK105" s="43">
        <v>27</v>
      </c>
      <c r="AL105" s="8"/>
      <c r="AM105" s="8"/>
      <c r="AN105" s="8">
        <v>27</v>
      </c>
      <c r="AO105" s="8"/>
      <c r="AP105" s="8">
        <v>27</v>
      </c>
      <c r="AQ105" s="8"/>
      <c r="AR105" s="8"/>
      <c r="AS105" s="8">
        <v>27</v>
      </c>
      <c r="AT105" s="8"/>
      <c r="AU105" s="8"/>
      <c r="AV105" s="8"/>
      <c r="AW105" s="8"/>
      <c r="AX105" s="8"/>
      <c r="AY105" s="8"/>
      <c r="AZ105" s="20"/>
      <c r="BA105" s="20"/>
      <c r="BB105" s="20">
        <v>27</v>
      </c>
      <c r="BC105" s="20"/>
      <c r="BD105" s="10"/>
    </row>
    <row r="106" spans="1:56" ht="131.25" customHeight="1" x14ac:dyDescent="0.35">
      <c r="A106" s="5" t="s">
        <v>325</v>
      </c>
      <c r="B106" s="6" t="s">
        <v>31</v>
      </c>
      <c r="C106" s="6" t="s">
        <v>168</v>
      </c>
      <c r="D106" s="6" t="s">
        <v>168</v>
      </c>
      <c r="E106" s="6" t="s">
        <v>326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 t="s">
        <v>41</v>
      </c>
      <c r="U106" s="6"/>
      <c r="V106" s="6"/>
      <c r="W106" s="6"/>
      <c r="X106" s="6"/>
      <c r="Y106" s="6"/>
      <c r="Z106" s="6"/>
      <c r="AA106" s="8">
        <v>27</v>
      </c>
      <c r="AB106" s="8"/>
      <c r="AC106" s="8"/>
      <c r="AD106" s="8">
        <v>27</v>
      </c>
      <c r="AE106" s="8"/>
      <c r="AF106" s="8"/>
      <c r="AG106" s="8"/>
      <c r="AH106" s="8"/>
      <c r="AI106" s="8"/>
      <c r="AJ106" s="8"/>
      <c r="AK106" s="43">
        <v>157.69999999999999</v>
      </c>
      <c r="AL106" s="8"/>
      <c r="AM106" s="8"/>
      <c r="AN106" s="8">
        <v>20</v>
      </c>
      <c r="AO106" s="8"/>
      <c r="AP106" s="8">
        <v>20</v>
      </c>
      <c r="AQ106" s="8"/>
      <c r="AR106" s="8"/>
      <c r="AS106" s="8">
        <v>20</v>
      </c>
      <c r="AT106" s="8"/>
      <c r="AU106" s="8"/>
      <c r="AV106" s="8"/>
      <c r="AW106" s="8"/>
      <c r="AX106" s="8"/>
      <c r="AY106" s="8"/>
      <c r="AZ106" s="20"/>
      <c r="BA106" s="20"/>
      <c r="BB106" s="20">
        <v>20</v>
      </c>
      <c r="BC106" s="20"/>
      <c r="BD106" s="10"/>
    </row>
    <row r="107" spans="1:56" ht="225" customHeight="1" x14ac:dyDescent="0.35">
      <c r="A107" s="5" t="s">
        <v>182</v>
      </c>
      <c r="B107" s="6" t="s">
        <v>31</v>
      </c>
      <c r="C107" s="6" t="s">
        <v>168</v>
      </c>
      <c r="D107" s="6" t="s">
        <v>168</v>
      </c>
      <c r="E107" s="6" t="s">
        <v>183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 t="s">
        <v>41</v>
      </c>
      <c r="U107" s="6"/>
      <c r="V107" s="6"/>
      <c r="W107" s="6"/>
      <c r="X107" s="6"/>
      <c r="Y107" s="6"/>
      <c r="Z107" s="6"/>
      <c r="AA107" s="8">
        <v>20</v>
      </c>
      <c r="AB107" s="8"/>
      <c r="AC107" s="8"/>
      <c r="AD107" s="8">
        <v>20</v>
      </c>
      <c r="AE107" s="8"/>
      <c r="AF107" s="8"/>
      <c r="AG107" s="8"/>
      <c r="AH107" s="8"/>
      <c r="AI107" s="8"/>
      <c r="AJ107" s="8"/>
      <c r="AK107" s="43">
        <v>19.899999999999999</v>
      </c>
      <c r="AL107" s="8"/>
      <c r="AM107" s="8"/>
      <c r="AN107" s="8">
        <v>5289.6</v>
      </c>
      <c r="AO107" s="8"/>
      <c r="AP107" s="8">
        <v>3125.6</v>
      </c>
      <c r="AQ107" s="8"/>
      <c r="AR107" s="8"/>
      <c r="AS107" s="8">
        <v>3125.6</v>
      </c>
      <c r="AT107" s="8"/>
      <c r="AU107" s="8"/>
      <c r="AV107" s="8"/>
      <c r="AW107" s="8"/>
      <c r="AX107" s="8"/>
      <c r="AY107" s="8"/>
      <c r="AZ107" s="20"/>
      <c r="BA107" s="20"/>
      <c r="BB107" s="20">
        <v>3210.4</v>
      </c>
      <c r="BC107" s="20"/>
      <c r="BD107" s="10"/>
    </row>
    <row r="108" spans="1:56" ht="187.5" customHeight="1" x14ac:dyDescent="0.35">
      <c r="A108" s="5" t="s">
        <v>184</v>
      </c>
      <c r="B108" s="6" t="s">
        <v>31</v>
      </c>
      <c r="C108" s="6" t="s">
        <v>168</v>
      </c>
      <c r="D108" s="6" t="s">
        <v>122</v>
      </c>
      <c r="E108" s="6" t="s">
        <v>185</v>
      </c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 t="s">
        <v>58</v>
      </c>
      <c r="U108" s="6"/>
      <c r="V108" s="6"/>
      <c r="W108" s="6"/>
      <c r="X108" s="6"/>
      <c r="Y108" s="6"/>
      <c r="Z108" s="6"/>
      <c r="AA108" s="8">
        <v>3887</v>
      </c>
      <c r="AB108" s="8"/>
      <c r="AC108" s="8"/>
      <c r="AD108" s="8">
        <v>3887</v>
      </c>
      <c r="AE108" s="8"/>
      <c r="AF108" s="8">
        <v>1402.6</v>
      </c>
      <c r="AG108" s="8"/>
      <c r="AH108" s="8"/>
      <c r="AI108" s="8">
        <v>1402.6</v>
      </c>
      <c r="AJ108" s="8"/>
      <c r="AK108" s="43">
        <v>5841.8</v>
      </c>
      <c r="AL108" s="8"/>
      <c r="AM108" s="8"/>
      <c r="AN108" s="8">
        <v>1498.5</v>
      </c>
      <c r="AO108" s="8"/>
      <c r="AP108" s="8">
        <v>325.2</v>
      </c>
      <c r="AQ108" s="8"/>
      <c r="AR108" s="8"/>
      <c r="AS108" s="8">
        <v>325.2</v>
      </c>
      <c r="AT108" s="8"/>
      <c r="AU108" s="8"/>
      <c r="AV108" s="8"/>
      <c r="AW108" s="8"/>
      <c r="AX108" s="8"/>
      <c r="AY108" s="8"/>
      <c r="AZ108" s="20"/>
      <c r="BA108" s="20"/>
      <c r="BB108" s="20">
        <v>787.9</v>
      </c>
      <c r="BC108" s="20"/>
      <c r="BD108" s="10"/>
    </row>
    <row r="109" spans="1:56" ht="281.25" customHeight="1" x14ac:dyDescent="0.35">
      <c r="A109" s="5" t="s">
        <v>327</v>
      </c>
      <c r="B109" s="6" t="s">
        <v>31</v>
      </c>
      <c r="C109" s="6" t="s">
        <v>122</v>
      </c>
      <c r="D109" s="6" t="s">
        <v>122</v>
      </c>
      <c r="E109" s="6" t="s">
        <v>328</v>
      </c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 t="s">
        <v>41</v>
      </c>
      <c r="U109" s="6"/>
      <c r="V109" s="6"/>
      <c r="W109" s="6"/>
      <c r="X109" s="6"/>
      <c r="Y109" s="6"/>
      <c r="Z109" s="6"/>
      <c r="AA109" s="8">
        <v>1249.9000000000001</v>
      </c>
      <c r="AB109" s="8"/>
      <c r="AC109" s="8">
        <v>1249.9000000000001</v>
      </c>
      <c r="AD109" s="8"/>
      <c r="AE109" s="8"/>
      <c r="AF109" s="8">
        <v>-151.80000000000001</v>
      </c>
      <c r="AG109" s="8"/>
      <c r="AH109" s="8">
        <v>-151.80000000000001</v>
      </c>
      <c r="AI109" s="8"/>
      <c r="AJ109" s="8"/>
      <c r="AK109" s="43">
        <v>19.600000000000001</v>
      </c>
      <c r="AL109" s="8">
        <v>70</v>
      </c>
      <c r="AM109" s="8"/>
      <c r="AN109" s="8"/>
      <c r="AO109" s="8"/>
      <c r="AP109" s="8">
        <v>70</v>
      </c>
      <c r="AQ109" s="8">
        <v>70</v>
      </c>
      <c r="AR109" s="8"/>
      <c r="AS109" s="8"/>
      <c r="AT109" s="8"/>
      <c r="AU109" s="8"/>
      <c r="AV109" s="8"/>
      <c r="AW109" s="8"/>
      <c r="AX109" s="8"/>
      <c r="AY109" s="8"/>
      <c r="AZ109" s="20">
        <v>70</v>
      </c>
      <c r="BA109" s="20"/>
      <c r="BB109" s="20"/>
      <c r="BC109" s="20"/>
      <c r="BD109" s="10"/>
    </row>
    <row r="110" spans="1:56" ht="243.75" customHeight="1" x14ac:dyDescent="0.35">
      <c r="A110" s="5" t="s">
        <v>329</v>
      </c>
      <c r="B110" s="6" t="s">
        <v>31</v>
      </c>
      <c r="C110" s="6" t="s">
        <v>122</v>
      </c>
      <c r="D110" s="6" t="s">
        <v>122</v>
      </c>
      <c r="E110" s="6" t="s">
        <v>330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 t="s">
        <v>41</v>
      </c>
      <c r="U110" s="6"/>
      <c r="V110" s="6"/>
      <c r="W110" s="6"/>
      <c r="X110" s="6"/>
      <c r="Y110" s="6"/>
      <c r="Z110" s="6"/>
      <c r="AA110" s="8"/>
      <c r="AB110" s="8"/>
      <c r="AC110" s="8"/>
      <c r="AD110" s="8"/>
      <c r="AE110" s="8"/>
      <c r="AF110" s="8">
        <v>6268.4</v>
      </c>
      <c r="AG110" s="8">
        <v>6268.4</v>
      </c>
      <c r="AH110" s="8"/>
      <c r="AI110" s="8"/>
      <c r="AJ110" s="8"/>
      <c r="AK110" s="43">
        <v>19.600000000000001</v>
      </c>
      <c r="AL110" s="8">
        <v>372.4</v>
      </c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20"/>
      <c r="BA110" s="20"/>
      <c r="BB110" s="20"/>
      <c r="BC110" s="20"/>
      <c r="BD110" s="10"/>
    </row>
    <row r="111" spans="1:56" ht="243.75" customHeight="1" x14ac:dyDescent="0.35">
      <c r="A111" s="5" t="s">
        <v>331</v>
      </c>
      <c r="B111" s="6" t="s">
        <v>31</v>
      </c>
      <c r="C111" s="6" t="s">
        <v>122</v>
      </c>
      <c r="D111" s="6" t="s">
        <v>122</v>
      </c>
      <c r="E111" s="6" t="s">
        <v>332</v>
      </c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 t="s">
        <v>41</v>
      </c>
      <c r="U111" s="6"/>
      <c r="V111" s="6"/>
      <c r="W111" s="6"/>
      <c r="X111" s="6"/>
      <c r="Y111" s="6"/>
      <c r="Z111" s="6"/>
      <c r="AA111" s="8">
        <v>70</v>
      </c>
      <c r="AB111" s="8">
        <v>70</v>
      </c>
      <c r="AC111" s="8"/>
      <c r="AD111" s="8"/>
      <c r="AE111" s="8"/>
      <c r="AF111" s="8"/>
      <c r="AG111" s="8"/>
      <c r="AH111" s="8"/>
      <c r="AI111" s="8"/>
      <c r="AJ111" s="8"/>
      <c r="AK111" s="43">
        <v>2239.5100000000002</v>
      </c>
      <c r="AL111" s="8"/>
      <c r="AM111" s="8"/>
      <c r="AN111" s="8">
        <v>34.299999999999997</v>
      </c>
      <c r="AO111" s="8"/>
      <c r="AP111" s="8">
        <v>400</v>
      </c>
      <c r="AQ111" s="8"/>
      <c r="AR111" s="8"/>
      <c r="AS111" s="8">
        <v>400</v>
      </c>
      <c r="AT111" s="8"/>
      <c r="AU111" s="8"/>
      <c r="AV111" s="8"/>
      <c r="AW111" s="8"/>
      <c r="AX111" s="8"/>
      <c r="AY111" s="8"/>
      <c r="AZ111" s="20"/>
      <c r="BA111" s="20"/>
      <c r="BB111" s="20">
        <v>400</v>
      </c>
      <c r="BC111" s="20"/>
      <c r="BD111" s="10"/>
    </row>
    <row r="112" spans="1:56" s="3" customFormat="1" ht="206.25" customHeight="1" x14ac:dyDescent="0.35">
      <c r="A112" s="5" t="s">
        <v>333</v>
      </c>
      <c r="B112" s="6" t="s">
        <v>31</v>
      </c>
      <c r="C112" s="6" t="s">
        <v>122</v>
      </c>
      <c r="D112" s="6" t="s">
        <v>122</v>
      </c>
      <c r="E112" s="6" t="s">
        <v>334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 t="s">
        <v>41</v>
      </c>
      <c r="U112" s="6"/>
      <c r="V112" s="6"/>
      <c r="W112" s="6"/>
      <c r="X112" s="6"/>
      <c r="Y112" s="6"/>
      <c r="Z112" s="6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43">
        <v>30</v>
      </c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20"/>
      <c r="BA112" s="20"/>
      <c r="BB112" s="20"/>
      <c r="BC112" s="20"/>
      <c r="BD112" s="10"/>
    </row>
    <row r="113" spans="1:56" s="3" customFormat="1" ht="168.75" customHeight="1" x14ac:dyDescent="0.35">
      <c r="A113" s="5" t="s">
        <v>335</v>
      </c>
      <c r="B113" s="6" t="s">
        <v>31</v>
      </c>
      <c r="C113" s="6" t="s">
        <v>122</v>
      </c>
      <c r="D113" s="6" t="s">
        <v>122</v>
      </c>
      <c r="E113" s="6" t="s">
        <v>336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 t="s">
        <v>337</v>
      </c>
      <c r="U113" s="6"/>
      <c r="V113" s="6"/>
      <c r="W113" s="6"/>
      <c r="X113" s="6"/>
      <c r="Y113" s="6"/>
      <c r="Z113" s="6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43">
        <v>180</v>
      </c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20"/>
      <c r="BA113" s="20"/>
      <c r="BB113" s="20"/>
      <c r="BC113" s="20"/>
      <c r="BD113" s="10"/>
    </row>
    <row r="114" spans="1:56" ht="168.75" customHeight="1" x14ac:dyDescent="0.35">
      <c r="A114" s="5" t="s">
        <v>335</v>
      </c>
      <c r="B114" s="6" t="s">
        <v>31</v>
      </c>
      <c r="C114" s="6" t="s">
        <v>122</v>
      </c>
      <c r="D114" s="6" t="s">
        <v>122</v>
      </c>
      <c r="E114" s="6" t="s">
        <v>336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 t="s">
        <v>77</v>
      </c>
      <c r="U114" s="6"/>
      <c r="V114" s="6"/>
      <c r="W114" s="6"/>
      <c r="X114" s="6"/>
      <c r="Y114" s="6"/>
      <c r="Z114" s="6"/>
      <c r="AA114" s="8"/>
      <c r="AB114" s="8"/>
      <c r="AC114" s="8"/>
      <c r="AD114" s="8"/>
      <c r="AE114" s="8"/>
      <c r="AF114" s="8">
        <v>372.4</v>
      </c>
      <c r="AG114" s="8">
        <v>372.4</v>
      </c>
      <c r="AH114" s="8"/>
      <c r="AI114" s="8"/>
      <c r="AJ114" s="8"/>
      <c r="AK114" s="43">
        <v>444.9</v>
      </c>
      <c r="AL114" s="8"/>
      <c r="AM114" s="8">
        <v>12796.2</v>
      </c>
      <c r="AN114" s="8"/>
      <c r="AO114" s="8"/>
      <c r="AP114" s="8">
        <v>9266.4</v>
      </c>
      <c r="AQ114" s="8"/>
      <c r="AR114" s="8">
        <v>9266.4</v>
      </c>
      <c r="AS114" s="8"/>
      <c r="AT114" s="8"/>
      <c r="AU114" s="8"/>
      <c r="AV114" s="8"/>
      <c r="AW114" s="8"/>
      <c r="AX114" s="8"/>
      <c r="AY114" s="8"/>
      <c r="AZ114" s="20"/>
      <c r="BA114" s="20">
        <v>9266.4</v>
      </c>
      <c r="BB114" s="20"/>
      <c r="BC114" s="20"/>
      <c r="BD114" s="10"/>
    </row>
    <row r="115" spans="1:56" ht="262.5" customHeight="1" x14ac:dyDescent="0.35">
      <c r="A115" s="5" t="s">
        <v>188</v>
      </c>
      <c r="B115" s="6" t="s">
        <v>31</v>
      </c>
      <c r="C115" s="6" t="s">
        <v>96</v>
      </c>
      <c r="D115" s="6" t="s">
        <v>95</v>
      </c>
      <c r="E115" s="6" t="s">
        <v>189</v>
      </c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 t="s">
        <v>93</v>
      </c>
      <c r="U115" s="6"/>
      <c r="V115" s="6"/>
      <c r="W115" s="6"/>
      <c r="X115" s="6"/>
      <c r="Y115" s="6"/>
      <c r="Z115" s="6"/>
      <c r="AA115" s="8">
        <v>400</v>
      </c>
      <c r="AB115" s="8"/>
      <c r="AC115" s="8"/>
      <c r="AD115" s="8">
        <v>400</v>
      </c>
      <c r="AE115" s="8"/>
      <c r="AF115" s="8">
        <v>-365.7</v>
      </c>
      <c r="AG115" s="8"/>
      <c r="AH115" s="8"/>
      <c r="AI115" s="8">
        <v>-365.7</v>
      </c>
      <c r="AJ115" s="8"/>
      <c r="AK115" s="43">
        <v>45.4</v>
      </c>
      <c r="AL115" s="8">
        <v>321.5</v>
      </c>
      <c r="AM115" s="8">
        <v>810.1</v>
      </c>
      <c r="AN115" s="8">
        <v>57.1</v>
      </c>
      <c r="AO115" s="8"/>
      <c r="AP115" s="8">
        <v>3144.5</v>
      </c>
      <c r="AQ115" s="8">
        <v>898.9</v>
      </c>
      <c r="AR115" s="8">
        <v>2094.6</v>
      </c>
      <c r="AS115" s="8">
        <v>151</v>
      </c>
      <c r="AT115" s="8"/>
      <c r="AU115" s="8"/>
      <c r="AV115" s="8"/>
      <c r="AW115" s="8"/>
      <c r="AX115" s="8"/>
      <c r="AY115" s="8"/>
      <c r="AZ115" s="20">
        <v>878.1</v>
      </c>
      <c r="BA115" s="20">
        <v>2046.2</v>
      </c>
      <c r="BB115" s="20">
        <v>147.5</v>
      </c>
      <c r="BC115" s="20"/>
      <c r="BD115" s="10"/>
    </row>
    <row r="116" spans="1:56" ht="262.5" customHeight="1" x14ac:dyDescent="0.35">
      <c r="A116" s="5" t="s">
        <v>190</v>
      </c>
      <c r="B116" s="6" t="s">
        <v>31</v>
      </c>
      <c r="C116" s="6" t="s">
        <v>96</v>
      </c>
      <c r="D116" s="6" t="s">
        <v>34</v>
      </c>
      <c r="E116" s="6" t="s">
        <v>191</v>
      </c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 t="s">
        <v>130</v>
      </c>
      <c r="U116" s="6"/>
      <c r="V116" s="6"/>
      <c r="W116" s="6"/>
      <c r="X116" s="6"/>
      <c r="Y116" s="6"/>
      <c r="Z116" s="6"/>
      <c r="AA116" s="8">
        <v>12355.2</v>
      </c>
      <c r="AB116" s="8"/>
      <c r="AC116" s="8">
        <v>12355.2</v>
      </c>
      <c r="AD116" s="8"/>
      <c r="AE116" s="8"/>
      <c r="AF116" s="8">
        <v>441</v>
      </c>
      <c r="AG116" s="8"/>
      <c r="AH116" s="8">
        <v>441</v>
      </c>
      <c r="AI116" s="8"/>
      <c r="AJ116" s="8"/>
      <c r="AK116" s="43">
        <v>13732.5</v>
      </c>
      <c r="AL116" s="8"/>
      <c r="AM116" s="8">
        <v>2947.6</v>
      </c>
      <c r="AN116" s="8"/>
      <c r="AO116" s="8"/>
      <c r="AP116" s="8">
        <v>3063.8</v>
      </c>
      <c r="AQ116" s="8"/>
      <c r="AR116" s="8">
        <v>3063.8</v>
      </c>
      <c r="AS116" s="8"/>
      <c r="AT116" s="8"/>
      <c r="AU116" s="8"/>
      <c r="AV116" s="8"/>
      <c r="AW116" s="8"/>
      <c r="AX116" s="8"/>
      <c r="AY116" s="8"/>
      <c r="AZ116" s="20"/>
      <c r="BA116" s="20">
        <v>3184.5</v>
      </c>
      <c r="BB116" s="20"/>
      <c r="BC116" s="20"/>
      <c r="BD116" s="10"/>
    </row>
    <row r="117" spans="1:56" ht="243.75" customHeight="1" x14ac:dyDescent="0.35">
      <c r="A117" s="5" t="s">
        <v>192</v>
      </c>
      <c r="B117" s="6" t="s">
        <v>31</v>
      </c>
      <c r="C117" s="6" t="s">
        <v>96</v>
      </c>
      <c r="D117" s="6" t="s">
        <v>34</v>
      </c>
      <c r="E117" s="6" t="s">
        <v>193</v>
      </c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 t="s">
        <v>93</v>
      </c>
      <c r="U117" s="6"/>
      <c r="V117" s="6"/>
      <c r="W117" s="6"/>
      <c r="X117" s="6"/>
      <c r="Y117" s="6"/>
      <c r="Z117" s="6"/>
      <c r="AA117" s="8">
        <v>3073.3</v>
      </c>
      <c r="AB117" s="8">
        <v>831.1</v>
      </c>
      <c r="AC117" s="8">
        <v>2094.6</v>
      </c>
      <c r="AD117" s="8">
        <v>147.6</v>
      </c>
      <c r="AE117" s="8"/>
      <c r="AF117" s="8">
        <v>-1884.6</v>
      </c>
      <c r="AG117" s="8">
        <v>-509.6</v>
      </c>
      <c r="AH117" s="8">
        <v>-1284.5</v>
      </c>
      <c r="AI117" s="8">
        <v>-90.5</v>
      </c>
      <c r="AJ117" s="8"/>
      <c r="AK117" s="43">
        <v>2173.3000000000002</v>
      </c>
      <c r="AL117" s="8"/>
      <c r="AM117" s="8"/>
      <c r="AN117" s="8">
        <v>1582.8</v>
      </c>
      <c r="AO117" s="8"/>
      <c r="AP117" s="8">
        <v>1054</v>
      </c>
      <c r="AQ117" s="8"/>
      <c r="AR117" s="8"/>
      <c r="AS117" s="8">
        <v>1054</v>
      </c>
      <c r="AT117" s="8"/>
      <c r="AU117" s="8"/>
      <c r="AV117" s="8"/>
      <c r="AW117" s="8"/>
      <c r="AX117" s="8"/>
      <c r="AY117" s="8"/>
      <c r="AZ117" s="20"/>
      <c r="BA117" s="20"/>
      <c r="BB117" s="20">
        <v>1054</v>
      </c>
      <c r="BC117" s="20"/>
      <c r="BD117" s="10"/>
    </row>
    <row r="118" spans="1:56" ht="206.25" customHeight="1" x14ac:dyDescent="0.35">
      <c r="A118" s="5" t="s">
        <v>194</v>
      </c>
      <c r="B118" s="6" t="s">
        <v>31</v>
      </c>
      <c r="C118" s="6" t="s">
        <v>96</v>
      </c>
      <c r="D118" s="6" t="s">
        <v>165</v>
      </c>
      <c r="E118" s="6" t="s">
        <v>195</v>
      </c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 t="s">
        <v>58</v>
      </c>
      <c r="U118" s="6"/>
      <c r="V118" s="6"/>
      <c r="W118" s="6"/>
      <c r="X118" s="6"/>
      <c r="Y118" s="6"/>
      <c r="Z118" s="6"/>
      <c r="AA118" s="8">
        <v>2947.6</v>
      </c>
      <c r="AB118" s="8"/>
      <c r="AC118" s="8">
        <v>2947.6</v>
      </c>
      <c r="AD118" s="8"/>
      <c r="AE118" s="8"/>
      <c r="AF118" s="8"/>
      <c r="AG118" s="8"/>
      <c r="AH118" s="8"/>
      <c r="AI118" s="8"/>
      <c r="AJ118" s="8"/>
      <c r="AK118" s="43">
        <v>3075</v>
      </c>
      <c r="AL118" s="8"/>
      <c r="AM118" s="8"/>
      <c r="AN118" s="8">
        <v>18</v>
      </c>
      <c r="AO118" s="8"/>
      <c r="AP118" s="8">
        <v>18</v>
      </c>
      <c r="AQ118" s="8"/>
      <c r="AR118" s="8"/>
      <c r="AS118" s="8">
        <v>18</v>
      </c>
      <c r="AT118" s="8"/>
      <c r="AU118" s="8"/>
      <c r="AV118" s="8"/>
      <c r="AW118" s="8"/>
      <c r="AX118" s="8"/>
      <c r="AY118" s="8"/>
      <c r="AZ118" s="20"/>
      <c r="BA118" s="20"/>
      <c r="BB118" s="20">
        <v>18</v>
      </c>
      <c r="BC118" s="20"/>
      <c r="BD118" s="10"/>
    </row>
    <row r="119" spans="1:56" ht="337.5" customHeight="1" x14ac:dyDescent="0.35">
      <c r="A119" s="5" t="s">
        <v>196</v>
      </c>
      <c r="B119" s="6" t="s">
        <v>31</v>
      </c>
      <c r="C119" s="6" t="s">
        <v>131</v>
      </c>
      <c r="D119" s="6" t="s">
        <v>146</v>
      </c>
      <c r="E119" s="6" t="s">
        <v>197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 t="s">
        <v>116</v>
      </c>
      <c r="U119" s="6"/>
      <c r="V119" s="6"/>
      <c r="W119" s="6"/>
      <c r="X119" s="6"/>
      <c r="Y119" s="6"/>
      <c r="Z119" s="6"/>
      <c r="AA119" s="8">
        <v>1582.8</v>
      </c>
      <c r="AB119" s="8"/>
      <c r="AC119" s="8"/>
      <c r="AD119" s="8">
        <v>1582.8</v>
      </c>
      <c r="AE119" s="8"/>
      <c r="AF119" s="8"/>
      <c r="AG119" s="8"/>
      <c r="AH119" s="8"/>
      <c r="AI119" s="8"/>
      <c r="AJ119" s="8"/>
      <c r="AK119" s="43">
        <v>1720.8</v>
      </c>
      <c r="AL119" s="8"/>
      <c r="AM119" s="8"/>
      <c r="AN119" s="8">
        <v>20</v>
      </c>
      <c r="AO119" s="8"/>
      <c r="AP119" s="8">
        <v>20</v>
      </c>
      <c r="AQ119" s="8"/>
      <c r="AR119" s="8"/>
      <c r="AS119" s="8">
        <v>20</v>
      </c>
      <c r="AT119" s="8"/>
      <c r="AU119" s="8"/>
      <c r="AV119" s="8"/>
      <c r="AW119" s="8"/>
      <c r="AX119" s="8"/>
      <c r="AY119" s="8"/>
      <c r="AZ119" s="20"/>
      <c r="BA119" s="20"/>
      <c r="BB119" s="20">
        <v>20</v>
      </c>
      <c r="BC119" s="20"/>
      <c r="BD119" s="10"/>
    </row>
    <row r="120" spans="1:56" ht="225" customHeight="1" x14ac:dyDescent="0.35">
      <c r="A120" s="5" t="s">
        <v>198</v>
      </c>
      <c r="B120" s="6" t="s">
        <v>31</v>
      </c>
      <c r="C120" s="6" t="s">
        <v>131</v>
      </c>
      <c r="D120" s="6" t="s">
        <v>34</v>
      </c>
      <c r="E120" s="6" t="s">
        <v>199</v>
      </c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 t="s">
        <v>41</v>
      </c>
      <c r="U120" s="6"/>
      <c r="V120" s="6"/>
      <c r="W120" s="6"/>
      <c r="X120" s="6"/>
      <c r="Y120" s="6"/>
      <c r="Z120" s="6"/>
      <c r="AA120" s="8">
        <v>18</v>
      </c>
      <c r="AB120" s="8"/>
      <c r="AC120" s="8"/>
      <c r="AD120" s="8">
        <v>18</v>
      </c>
      <c r="AE120" s="8"/>
      <c r="AF120" s="8"/>
      <c r="AG120" s="8"/>
      <c r="AH120" s="8"/>
      <c r="AI120" s="8"/>
      <c r="AJ120" s="8"/>
      <c r="AK120" s="43">
        <v>18</v>
      </c>
      <c r="AL120" s="8"/>
      <c r="AM120" s="8"/>
      <c r="AN120" s="8">
        <v>2444</v>
      </c>
      <c r="AO120" s="8"/>
      <c r="AP120" s="8">
        <v>1546.6</v>
      </c>
      <c r="AQ120" s="8"/>
      <c r="AR120" s="8"/>
      <c r="AS120" s="8">
        <v>1546.6</v>
      </c>
      <c r="AT120" s="8"/>
      <c r="AU120" s="8"/>
      <c r="AV120" s="8"/>
      <c r="AW120" s="8"/>
      <c r="AX120" s="8"/>
      <c r="AY120" s="8"/>
      <c r="AZ120" s="20"/>
      <c r="BA120" s="20"/>
      <c r="BB120" s="20">
        <v>1617.5</v>
      </c>
      <c r="BC120" s="20"/>
      <c r="BD120" s="10"/>
    </row>
    <row r="121" spans="1:56" ht="262.5" customHeight="1" x14ac:dyDescent="0.35">
      <c r="A121" s="5" t="s">
        <v>200</v>
      </c>
      <c r="B121" s="6" t="s">
        <v>31</v>
      </c>
      <c r="C121" s="6" t="s">
        <v>131</v>
      </c>
      <c r="D121" s="6" t="s">
        <v>34</v>
      </c>
      <c r="E121" s="6" t="s">
        <v>201</v>
      </c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 t="s">
        <v>41</v>
      </c>
      <c r="U121" s="6"/>
      <c r="V121" s="6"/>
      <c r="W121" s="6"/>
      <c r="X121" s="6"/>
      <c r="Y121" s="6"/>
      <c r="Z121" s="6"/>
      <c r="AA121" s="8">
        <v>20</v>
      </c>
      <c r="AB121" s="8"/>
      <c r="AC121" s="8"/>
      <c r="AD121" s="8">
        <v>20</v>
      </c>
      <c r="AE121" s="8"/>
      <c r="AF121" s="8"/>
      <c r="AG121" s="8"/>
      <c r="AH121" s="8"/>
      <c r="AI121" s="8"/>
      <c r="AJ121" s="8"/>
      <c r="AK121" s="43">
        <v>20</v>
      </c>
      <c r="AL121" s="8"/>
      <c r="AM121" s="8"/>
      <c r="AN121" s="8">
        <v>1240.3</v>
      </c>
      <c r="AO121" s="8"/>
      <c r="AP121" s="8">
        <v>669.3</v>
      </c>
      <c r="AQ121" s="8"/>
      <c r="AR121" s="8"/>
      <c r="AS121" s="8">
        <v>669.3</v>
      </c>
      <c r="AT121" s="8"/>
      <c r="AU121" s="8"/>
      <c r="AV121" s="8"/>
      <c r="AW121" s="8"/>
      <c r="AX121" s="8"/>
      <c r="AY121" s="8"/>
      <c r="AZ121" s="20"/>
      <c r="BA121" s="20"/>
      <c r="BB121" s="20">
        <v>706.1</v>
      </c>
      <c r="BC121" s="20"/>
      <c r="BD121" s="10"/>
    </row>
    <row r="122" spans="1:56" ht="37.5" customHeight="1" x14ac:dyDescent="0.35">
      <c r="A122" s="10" t="s">
        <v>203</v>
      </c>
      <c r="B122" s="6" t="s">
        <v>202</v>
      </c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8">
        <v>2304.9</v>
      </c>
      <c r="AB122" s="8"/>
      <c r="AC122" s="8"/>
      <c r="AD122" s="8">
        <v>2304.9</v>
      </c>
      <c r="AE122" s="8"/>
      <c r="AF122" s="8">
        <v>139.1</v>
      </c>
      <c r="AG122" s="8"/>
      <c r="AH122" s="8"/>
      <c r="AI122" s="8">
        <v>139.1</v>
      </c>
      <c r="AJ122" s="8"/>
      <c r="AK122" s="43">
        <f>SUM(AK123:AK126)</f>
        <v>2683.6400000000003</v>
      </c>
      <c r="AL122" s="8"/>
      <c r="AM122" s="8"/>
      <c r="AN122" s="8">
        <v>206</v>
      </c>
      <c r="AO122" s="8"/>
      <c r="AP122" s="8">
        <v>276.8</v>
      </c>
      <c r="AQ122" s="8"/>
      <c r="AR122" s="8"/>
      <c r="AS122" s="8">
        <v>276.8</v>
      </c>
      <c r="AT122" s="8"/>
      <c r="AU122" s="8"/>
      <c r="AV122" s="8"/>
      <c r="AW122" s="8"/>
      <c r="AX122" s="8"/>
      <c r="AY122" s="8"/>
      <c r="AZ122" s="20"/>
      <c r="BA122" s="20"/>
      <c r="BB122" s="20">
        <v>276.8</v>
      </c>
      <c r="BC122" s="20"/>
      <c r="BD122" s="10"/>
    </row>
    <row r="123" spans="1:56" ht="93.75" customHeight="1" x14ac:dyDescent="0.35">
      <c r="A123" s="10" t="s">
        <v>204</v>
      </c>
      <c r="B123" s="6" t="s">
        <v>202</v>
      </c>
      <c r="C123" s="6" t="s">
        <v>33</v>
      </c>
      <c r="D123" s="6" t="s">
        <v>165</v>
      </c>
      <c r="E123" s="6" t="s">
        <v>205</v>
      </c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 t="s">
        <v>37</v>
      </c>
      <c r="U123" s="6"/>
      <c r="V123" s="6"/>
      <c r="W123" s="6"/>
      <c r="X123" s="6"/>
      <c r="Y123" s="6"/>
      <c r="Z123" s="6"/>
      <c r="AA123" s="8">
        <v>1053.5</v>
      </c>
      <c r="AB123" s="8"/>
      <c r="AC123" s="8"/>
      <c r="AD123" s="8">
        <v>1053.5</v>
      </c>
      <c r="AE123" s="8"/>
      <c r="AF123" s="8">
        <v>186.8</v>
      </c>
      <c r="AG123" s="8"/>
      <c r="AH123" s="8"/>
      <c r="AI123" s="8">
        <v>186.8</v>
      </c>
      <c r="AJ123" s="8"/>
      <c r="AK123" s="43">
        <v>1423.14</v>
      </c>
      <c r="AL123" s="8"/>
      <c r="AM123" s="8"/>
      <c r="AN123" s="8">
        <v>1</v>
      </c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20"/>
      <c r="BA123" s="20"/>
      <c r="BB123" s="20"/>
      <c r="BC123" s="20"/>
      <c r="BD123" s="10"/>
    </row>
    <row r="124" spans="1:56" ht="93.75" customHeight="1" x14ac:dyDescent="0.35">
      <c r="A124" s="10" t="s">
        <v>204</v>
      </c>
      <c r="B124" s="6" t="s">
        <v>202</v>
      </c>
      <c r="C124" s="6" t="s">
        <v>33</v>
      </c>
      <c r="D124" s="6" t="s">
        <v>165</v>
      </c>
      <c r="E124" s="6" t="s">
        <v>206</v>
      </c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 t="s">
        <v>37</v>
      </c>
      <c r="U124" s="6"/>
      <c r="V124" s="6"/>
      <c r="W124" s="6"/>
      <c r="X124" s="6"/>
      <c r="Y124" s="6"/>
      <c r="Z124" s="6"/>
      <c r="AA124" s="8">
        <v>974.6</v>
      </c>
      <c r="AB124" s="8"/>
      <c r="AC124" s="8"/>
      <c r="AD124" s="8">
        <v>974.6</v>
      </c>
      <c r="AE124" s="8"/>
      <c r="AF124" s="8">
        <v>22.1</v>
      </c>
      <c r="AG124" s="8"/>
      <c r="AH124" s="8"/>
      <c r="AI124" s="8">
        <v>22.1</v>
      </c>
      <c r="AJ124" s="8"/>
      <c r="AK124" s="43">
        <v>1039.1600000000001</v>
      </c>
      <c r="AL124" s="8"/>
      <c r="AM124" s="8">
        <v>57</v>
      </c>
      <c r="AN124" s="8">
        <v>19057</v>
      </c>
      <c r="AO124" s="8"/>
      <c r="AP124" s="8">
        <v>13287.3</v>
      </c>
      <c r="AQ124" s="8"/>
      <c r="AR124" s="8"/>
      <c r="AS124" s="8">
        <v>13287.3</v>
      </c>
      <c r="AT124" s="8"/>
      <c r="AU124" s="8"/>
      <c r="AV124" s="8"/>
      <c r="AW124" s="8"/>
      <c r="AX124" s="8"/>
      <c r="AY124" s="8"/>
      <c r="AZ124" s="20"/>
      <c r="BA124" s="20"/>
      <c r="BB124" s="20">
        <v>20161.7</v>
      </c>
      <c r="BC124" s="20"/>
      <c r="BD124" s="10"/>
    </row>
    <row r="125" spans="1:56" ht="93.75" customHeight="1" x14ac:dyDescent="0.35">
      <c r="A125" s="10" t="s">
        <v>207</v>
      </c>
      <c r="B125" s="6" t="s">
        <v>202</v>
      </c>
      <c r="C125" s="6" t="s">
        <v>33</v>
      </c>
      <c r="D125" s="6" t="s">
        <v>165</v>
      </c>
      <c r="E125" s="6" t="s">
        <v>208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 t="s">
        <v>41</v>
      </c>
      <c r="U125" s="6"/>
      <c r="V125" s="6"/>
      <c r="W125" s="6"/>
      <c r="X125" s="6"/>
      <c r="Y125" s="6"/>
      <c r="Z125" s="6"/>
      <c r="AA125" s="8">
        <v>276.8</v>
      </c>
      <c r="AB125" s="8"/>
      <c r="AC125" s="8"/>
      <c r="AD125" s="8">
        <v>276.8</v>
      </c>
      <c r="AE125" s="8"/>
      <c r="AF125" s="8">
        <v>-70.8</v>
      </c>
      <c r="AG125" s="8"/>
      <c r="AH125" s="8"/>
      <c r="AI125" s="8">
        <v>-70.8</v>
      </c>
      <c r="AJ125" s="8"/>
      <c r="AK125" s="43">
        <v>204.34</v>
      </c>
      <c r="AL125" s="8"/>
      <c r="AM125" s="8"/>
      <c r="AN125" s="8">
        <v>8135.8</v>
      </c>
      <c r="AO125" s="8"/>
      <c r="AP125" s="8">
        <v>5342.7</v>
      </c>
      <c r="AQ125" s="8"/>
      <c r="AR125" s="8"/>
      <c r="AS125" s="8">
        <v>5342.7</v>
      </c>
      <c r="AT125" s="8"/>
      <c r="AU125" s="8"/>
      <c r="AV125" s="8"/>
      <c r="AW125" s="8"/>
      <c r="AX125" s="8"/>
      <c r="AY125" s="8"/>
      <c r="AZ125" s="20"/>
      <c r="BA125" s="20"/>
      <c r="BB125" s="20">
        <v>5591.2</v>
      </c>
      <c r="BC125" s="20"/>
      <c r="BD125" s="10"/>
    </row>
    <row r="126" spans="1:56" ht="56.25" customHeight="1" x14ac:dyDescent="0.35">
      <c r="A126" s="10" t="s">
        <v>338</v>
      </c>
      <c r="B126" s="6" t="s">
        <v>202</v>
      </c>
      <c r="C126" s="6" t="s">
        <v>168</v>
      </c>
      <c r="D126" s="6" t="s">
        <v>50</v>
      </c>
      <c r="E126" s="6" t="s">
        <v>208</v>
      </c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 t="s">
        <v>41</v>
      </c>
      <c r="U126" s="6"/>
      <c r="V126" s="6"/>
      <c r="W126" s="6"/>
      <c r="X126" s="6"/>
      <c r="Y126" s="6"/>
      <c r="Z126" s="6"/>
      <c r="AA126" s="8"/>
      <c r="AB126" s="8"/>
      <c r="AC126" s="8"/>
      <c r="AD126" s="8"/>
      <c r="AE126" s="8"/>
      <c r="AF126" s="8">
        <v>1</v>
      </c>
      <c r="AG126" s="8"/>
      <c r="AH126" s="8"/>
      <c r="AI126" s="8">
        <v>1</v>
      </c>
      <c r="AJ126" s="8"/>
      <c r="AK126" s="43">
        <v>17</v>
      </c>
      <c r="AL126" s="8"/>
      <c r="AM126" s="8"/>
      <c r="AN126" s="8">
        <v>1101.9000000000001</v>
      </c>
      <c r="AO126" s="8"/>
      <c r="AP126" s="8">
        <v>542.6</v>
      </c>
      <c r="AQ126" s="8"/>
      <c r="AR126" s="8"/>
      <c r="AS126" s="8">
        <v>542.6</v>
      </c>
      <c r="AT126" s="8"/>
      <c r="AU126" s="8"/>
      <c r="AV126" s="8"/>
      <c r="AW126" s="8"/>
      <c r="AX126" s="8"/>
      <c r="AY126" s="8"/>
      <c r="AZ126" s="20"/>
      <c r="BA126" s="20"/>
      <c r="BB126" s="20">
        <v>568.5</v>
      </c>
      <c r="BC126" s="20"/>
      <c r="BD126" s="10"/>
    </row>
    <row r="127" spans="1:56" ht="56.25" customHeight="1" x14ac:dyDescent="0.35">
      <c r="A127" s="10" t="s">
        <v>210</v>
      </c>
      <c r="B127" s="6" t="s">
        <v>209</v>
      </c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8">
        <v>10103.200000000001</v>
      </c>
      <c r="AB127" s="8"/>
      <c r="AC127" s="8"/>
      <c r="AD127" s="8">
        <v>10103.200000000001</v>
      </c>
      <c r="AE127" s="8"/>
      <c r="AF127" s="8">
        <v>9010.7999999999993</v>
      </c>
      <c r="AG127" s="8"/>
      <c r="AH127" s="8">
        <v>57</v>
      </c>
      <c r="AI127" s="8">
        <v>8953.7999999999993</v>
      </c>
      <c r="AJ127" s="8"/>
      <c r="AK127" s="43">
        <f>SUM(AK128:AK136)</f>
        <v>11765.520000000002</v>
      </c>
      <c r="AL127" s="8"/>
      <c r="AM127" s="8"/>
      <c r="AN127" s="8">
        <v>2</v>
      </c>
      <c r="AO127" s="8"/>
      <c r="AP127" s="8">
        <v>2</v>
      </c>
      <c r="AQ127" s="8"/>
      <c r="AR127" s="8"/>
      <c r="AS127" s="8">
        <v>2</v>
      </c>
      <c r="AT127" s="8"/>
      <c r="AU127" s="8"/>
      <c r="AV127" s="8"/>
      <c r="AW127" s="8"/>
      <c r="AX127" s="8"/>
      <c r="AY127" s="8"/>
      <c r="AZ127" s="20"/>
      <c r="BA127" s="20"/>
      <c r="BB127" s="20">
        <v>2</v>
      </c>
      <c r="BC127" s="20"/>
      <c r="BD127" s="10"/>
    </row>
    <row r="128" spans="1:56" ht="219" customHeight="1" x14ac:dyDescent="0.35">
      <c r="A128" s="5" t="s">
        <v>211</v>
      </c>
      <c r="B128" s="6" t="s">
        <v>209</v>
      </c>
      <c r="C128" s="6" t="s">
        <v>33</v>
      </c>
      <c r="D128" s="6" t="s">
        <v>165</v>
      </c>
      <c r="E128" s="6" t="s">
        <v>212</v>
      </c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 t="s">
        <v>37</v>
      </c>
      <c r="U128" s="6"/>
      <c r="V128" s="6"/>
      <c r="W128" s="6"/>
      <c r="X128" s="6"/>
      <c r="Y128" s="6"/>
      <c r="Z128" s="6"/>
      <c r="AA128" s="8">
        <v>8189.2</v>
      </c>
      <c r="AB128" s="8"/>
      <c r="AC128" s="8"/>
      <c r="AD128" s="8">
        <v>8189.2</v>
      </c>
      <c r="AE128" s="8"/>
      <c r="AF128" s="8">
        <v>-53.4</v>
      </c>
      <c r="AG128" s="8"/>
      <c r="AH128" s="8"/>
      <c r="AI128" s="8">
        <v>-53.4</v>
      </c>
      <c r="AJ128" s="8"/>
      <c r="AK128" s="43">
        <v>10080.540000000001</v>
      </c>
      <c r="AL128" s="8"/>
      <c r="AM128" s="8"/>
      <c r="AN128" s="8">
        <v>6750</v>
      </c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20"/>
      <c r="BA128" s="20"/>
      <c r="BB128" s="20"/>
      <c r="BC128" s="20"/>
      <c r="BD128" s="10" t="s">
        <v>217</v>
      </c>
    </row>
    <row r="129" spans="1:56" s="3" customFormat="1" ht="177" customHeight="1" x14ac:dyDescent="0.35">
      <c r="A129" s="5" t="s">
        <v>339</v>
      </c>
      <c r="B129" s="6" t="s">
        <v>209</v>
      </c>
      <c r="C129" s="6" t="s">
        <v>33</v>
      </c>
      <c r="D129" s="6" t="s">
        <v>165</v>
      </c>
      <c r="E129" s="6" t="s">
        <v>214</v>
      </c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 t="s">
        <v>37</v>
      </c>
      <c r="U129" s="6"/>
      <c r="V129" s="6"/>
      <c r="W129" s="6"/>
      <c r="X129" s="6"/>
      <c r="Y129" s="6"/>
      <c r="Z129" s="6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43">
        <v>0.55000000000000004</v>
      </c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20"/>
      <c r="BA129" s="20"/>
      <c r="BB129" s="20"/>
      <c r="BC129" s="20"/>
      <c r="BD129" s="10"/>
    </row>
    <row r="130" spans="1:56" ht="187.5" customHeight="1" x14ac:dyDescent="0.35">
      <c r="A130" s="5" t="s">
        <v>213</v>
      </c>
      <c r="B130" s="6" t="s">
        <v>209</v>
      </c>
      <c r="C130" s="6" t="s">
        <v>33</v>
      </c>
      <c r="D130" s="6" t="s">
        <v>165</v>
      </c>
      <c r="E130" s="6" t="s">
        <v>214</v>
      </c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 t="s">
        <v>41</v>
      </c>
      <c r="U130" s="6"/>
      <c r="V130" s="6"/>
      <c r="W130" s="6"/>
      <c r="X130" s="6"/>
      <c r="Y130" s="6"/>
      <c r="Z130" s="6"/>
      <c r="AA130" s="8">
        <v>710.4</v>
      </c>
      <c r="AB130" s="8"/>
      <c r="AC130" s="8"/>
      <c r="AD130" s="8">
        <v>710.4</v>
      </c>
      <c r="AE130" s="8"/>
      <c r="AF130" s="8">
        <v>391.5</v>
      </c>
      <c r="AG130" s="8"/>
      <c r="AH130" s="8"/>
      <c r="AI130" s="8">
        <v>391.5</v>
      </c>
      <c r="AJ130" s="8"/>
      <c r="AK130" s="43">
        <v>752.11</v>
      </c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20"/>
      <c r="BA130" s="20"/>
      <c r="BB130" s="20"/>
      <c r="BC130" s="20"/>
      <c r="BD130" s="10"/>
    </row>
    <row r="131" spans="1:56" ht="168.75" customHeight="1" x14ac:dyDescent="0.35">
      <c r="A131" s="5" t="s">
        <v>215</v>
      </c>
      <c r="B131" s="6" t="s">
        <v>209</v>
      </c>
      <c r="C131" s="6" t="s">
        <v>33</v>
      </c>
      <c r="D131" s="6" t="s">
        <v>165</v>
      </c>
      <c r="E131" s="6" t="s">
        <v>214</v>
      </c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 t="s">
        <v>72</v>
      </c>
      <c r="U131" s="6"/>
      <c r="V131" s="6"/>
      <c r="W131" s="6"/>
      <c r="X131" s="6"/>
      <c r="Y131" s="6"/>
      <c r="Z131" s="6"/>
      <c r="AA131" s="8">
        <v>2</v>
      </c>
      <c r="AB131" s="8"/>
      <c r="AC131" s="8"/>
      <c r="AD131" s="8">
        <v>2</v>
      </c>
      <c r="AE131" s="8"/>
      <c r="AF131" s="8"/>
      <c r="AG131" s="8"/>
      <c r="AH131" s="8"/>
      <c r="AI131" s="8"/>
      <c r="AJ131" s="8"/>
      <c r="AK131" s="43">
        <v>1.53</v>
      </c>
      <c r="AL131" s="8"/>
      <c r="AM131" s="8">
        <v>57</v>
      </c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20"/>
      <c r="BA131" s="20"/>
      <c r="BB131" s="20"/>
      <c r="BC131" s="20"/>
      <c r="BD131" s="10"/>
    </row>
    <row r="132" spans="1:56" s="3" customFormat="1" ht="113.4" customHeight="1" x14ac:dyDescent="0.35">
      <c r="A132" s="10" t="s">
        <v>217</v>
      </c>
      <c r="B132" s="6" t="s">
        <v>209</v>
      </c>
      <c r="C132" s="6" t="s">
        <v>33</v>
      </c>
      <c r="D132" s="6" t="s">
        <v>165</v>
      </c>
      <c r="E132" s="6" t="s">
        <v>218</v>
      </c>
      <c r="F132" s="6" t="s">
        <v>219</v>
      </c>
      <c r="G132" s="11">
        <v>6363.2</v>
      </c>
      <c r="H132" s="8"/>
      <c r="I132" s="8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 t="s">
        <v>41</v>
      </c>
      <c r="U132" s="6"/>
      <c r="V132" s="6"/>
      <c r="W132" s="6"/>
      <c r="X132" s="6"/>
      <c r="Y132" s="6"/>
      <c r="Z132" s="6" t="s">
        <v>217</v>
      </c>
      <c r="AA132" s="8">
        <v>1200</v>
      </c>
      <c r="AB132" s="8"/>
      <c r="AC132" s="8"/>
      <c r="AD132" s="8">
        <v>1200</v>
      </c>
      <c r="AE132" s="8"/>
      <c r="AF132" s="8">
        <v>5550</v>
      </c>
      <c r="AG132" s="8"/>
      <c r="AH132" s="8"/>
      <c r="AI132" s="8">
        <v>5550</v>
      </c>
      <c r="AJ132" s="8"/>
      <c r="AK132" s="44">
        <v>43.26</v>
      </c>
      <c r="AL132" s="8"/>
      <c r="AM132" s="8"/>
      <c r="AN132" s="8"/>
      <c r="AO132" s="8"/>
      <c r="AP132" s="8">
        <v>7400</v>
      </c>
      <c r="AQ132" s="8"/>
      <c r="AR132" s="8"/>
      <c r="AS132" s="8">
        <v>7400</v>
      </c>
      <c r="AT132" s="8"/>
      <c r="AU132" s="8"/>
      <c r="AV132" s="8"/>
      <c r="AW132" s="8"/>
      <c r="AX132" s="8"/>
      <c r="AY132" s="8"/>
      <c r="AZ132" s="20"/>
      <c r="BA132" s="20"/>
      <c r="BB132" s="20">
        <v>14000</v>
      </c>
      <c r="BC132" s="20"/>
      <c r="BD132" s="10"/>
    </row>
    <row r="133" spans="1:56" s="3" customFormat="1" ht="113.4" customHeight="1" x14ac:dyDescent="0.35">
      <c r="A133" s="10" t="s">
        <v>292</v>
      </c>
      <c r="B133" s="6" t="s">
        <v>209</v>
      </c>
      <c r="C133" s="6" t="s">
        <v>33</v>
      </c>
      <c r="D133" s="6" t="s">
        <v>216</v>
      </c>
      <c r="E133" s="6" t="s">
        <v>218</v>
      </c>
      <c r="F133" s="6"/>
      <c r="G133" s="11"/>
      <c r="H133" s="8"/>
      <c r="I133" s="8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 t="s">
        <v>219</v>
      </c>
      <c r="U133" s="6"/>
      <c r="V133" s="6"/>
      <c r="W133" s="6"/>
      <c r="X133" s="6"/>
      <c r="Y133" s="6"/>
      <c r="Z133" s="6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44">
        <v>0</v>
      </c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20"/>
      <c r="BA133" s="20"/>
      <c r="BB133" s="20"/>
      <c r="BC133" s="20"/>
      <c r="BD133" s="10"/>
    </row>
    <row r="134" spans="1:56" ht="168.75" customHeight="1" x14ac:dyDescent="0.35">
      <c r="A134" s="5" t="s">
        <v>75</v>
      </c>
      <c r="B134" s="6" t="s">
        <v>209</v>
      </c>
      <c r="C134" s="6" t="s">
        <v>33</v>
      </c>
      <c r="D134" s="6" t="s">
        <v>51</v>
      </c>
      <c r="E134" s="6" t="s">
        <v>76</v>
      </c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 t="s">
        <v>77</v>
      </c>
      <c r="U134" s="6"/>
      <c r="V134" s="6"/>
      <c r="W134" s="6"/>
      <c r="X134" s="6"/>
      <c r="Y134" s="6"/>
      <c r="Z134" s="6"/>
      <c r="AA134" s="8"/>
      <c r="AB134" s="8"/>
      <c r="AC134" s="8"/>
      <c r="AD134" s="8"/>
      <c r="AE134" s="8"/>
      <c r="AF134" s="8">
        <v>57</v>
      </c>
      <c r="AG134" s="8"/>
      <c r="AH134" s="8">
        <v>57</v>
      </c>
      <c r="AI134" s="8"/>
      <c r="AJ134" s="8"/>
      <c r="AK134" s="43">
        <v>75.2</v>
      </c>
      <c r="AL134" s="8"/>
      <c r="AM134" s="8"/>
      <c r="AN134" s="8">
        <v>22.3</v>
      </c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20"/>
      <c r="BA134" s="20"/>
      <c r="BB134" s="20"/>
      <c r="BC134" s="20"/>
      <c r="BD134" s="10"/>
    </row>
    <row r="135" spans="1:56" ht="187.5" customHeight="1" x14ac:dyDescent="0.35">
      <c r="A135" s="5" t="s">
        <v>213</v>
      </c>
      <c r="B135" s="6" t="s">
        <v>209</v>
      </c>
      <c r="C135" s="6" t="s">
        <v>168</v>
      </c>
      <c r="D135" s="6" t="s">
        <v>50</v>
      </c>
      <c r="E135" s="6" t="s">
        <v>214</v>
      </c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 t="s">
        <v>41</v>
      </c>
      <c r="U135" s="6"/>
      <c r="V135" s="6"/>
      <c r="W135" s="6"/>
      <c r="X135" s="6"/>
      <c r="Y135" s="6"/>
      <c r="Z135" s="6"/>
      <c r="AA135" s="8"/>
      <c r="AB135" s="8"/>
      <c r="AC135" s="8"/>
      <c r="AD135" s="8"/>
      <c r="AE135" s="8"/>
      <c r="AF135" s="8">
        <v>22.3</v>
      </c>
      <c r="AG135" s="8"/>
      <c r="AH135" s="8"/>
      <c r="AI135" s="8">
        <v>22.3</v>
      </c>
      <c r="AJ135" s="8"/>
      <c r="AK135" s="43">
        <v>11.73</v>
      </c>
      <c r="AL135" s="8"/>
      <c r="AM135" s="8"/>
      <c r="AN135" s="8">
        <v>150</v>
      </c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20"/>
      <c r="BA135" s="20"/>
      <c r="BB135" s="20">
        <v>300</v>
      </c>
      <c r="BC135" s="20"/>
      <c r="BD135" s="10"/>
    </row>
    <row r="136" spans="1:56" ht="168.75" customHeight="1" x14ac:dyDescent="0.35">
      <c r="A136" s="5" t="s">
        <v>221</v>
      </c>
      <c r="B136" s="6" t="s">
        <v>209</v>
      </c>
      <c r="C136" s="6" t="s">
        <v>220</v>
      </c>
      <c r="D136" s="6" t="s">
        <v>95</v>
      </c>
      <c r="E136" s="6" t="s">
        <v>222</v>
      </c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 t="s">
        <v>87</v>
      </c>
      <c r="U136" s="6"/>
      <c r="V136" s="6"/>
      <c r="W136" s="6"/>
      <c r="X136" s="6"/>
      <c r="Y136" s="6"/>
      <c r="Z136" s="6"/>
      <c r="AA136" s="8"/>
      <c r="AB136" s="8"/>
      <c r="AC136" s="8"/>
      <c r="AD136" s="8"/>
      <c r="AE136" s="8"/>
      <c r="AF136" s="8">
        <v>3000</v>
      </c>
      <c r="AG136" s="8"/>
      <c r="AH136" s="8"/>
      <c r="AI136" s="8">
        <v>3000</v>
      </c>
      <c r="AJ136" s="8"/>
      <c r="AK136" s="43">
        <v>800.6</v>
      </c>
      <c r="AL136" s="8"/>
      <c r="AM136" s="8"/>
      <c r="AN136" s="8">
        <v>31516.3</v>
      </c>
      <c r="AO136" s="8"/>
      <c r="AP136" s="8">
        <v>19466.2</v>
      </c>
      <c r="AQ136" s="8"/>
      <c r="AR136" s="8"/>
      <c r="AS136" s="8">
        <v>19466.2</v>
      </c>
      <c r="AT136" s="8"/>
      <c r="AU136" s="8"/>
      <c r="AV136" s="8"/>
      <c r="AW136" s="8"/>
      <c r="AX136" s="8"/>
      <c r="AY136" s="8"/>
      <c r="AZ136" s="20"/>
      <c r="BA136" s="20"/>
      <c r="BB136" s="20">
        <v>18656.599999999999</v>
      </c>
      <c r="BC136" s="20"/>
      <c r="BD136" s="10"/>
    </row>
    <row r="137" spans="1:56" s="3" customFormat="1" ht="132.75" customHeight="1" x14ac:dyDescent="0.35">
      <c r="A137" s="45" t="s">
        <v>292</v>
      </c>
      <c r="B137" s="62" t="s">
        <v>209</v>
      </c>
      <c r="C137" s="63" t="s">
        <v>33</v>
      </c>
      <c r="D137" s="63" t="s">
        <v>216</v>
      </c>
      <c r="E137" s="62" t="s">
        <v>218</v>
      </c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 t="s">
        <v>219</v>
      </c>
      <c r="U137" s="6"/>
      <c r="V137" s="6"/>
      <c r="W137" s="6"/>
      <c r="X137" s="6"/>
      <c r="Y137" s="6"/>
      <c r="Z137" s="6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43">
        <v>0</v>
      </c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20"/>
      <c r="BA137" s="20"/>
      <c r="BB137" s="20"/>
      <c r="BC137" s="20"/>
      <c r="BD137" s="10"/>
    </row>
    <row r="138" spans="1:56" ht="37.5" customHeight="1" x14ac:dyDescent="0.35">
      <c r="A138" s="10" t="s">
        <v>224</v>
      </c>
      <c r="B138" s="6" t="s">
        <v>223</v>
      </c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8">
        <v>281703.59999999998</v>
      </c>
      <c r="AB138" s="8">
        <v>1499.3</v>
      </c>
      <c r="AC138" s="8">
        <v>205228.7</v>
      </c>
      <c r="AD138" s="8">
        <v>74975.600000000006</v>
      </c>
      <c r="AE138" s="8"/>
      <c r="AF138" s="8">
        <v>-199632</v>
      </c>
      <c r="AG138" s="8">
        <v>50</v>
      </c>
      <c r="AH138" s="8">
        <v>-204882.4</v>
      </c>
      <c r="AI138" s="8">
        <v>5200.3999999999996</v>
      </c>
      <c r="AJ138" s="8"/>
      <c r="AK138" s="43">
        <f>SUM(AK139:AK158)</f>
        <v>231181.16999999993</v>
      </c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20"/>
      <c r="BA138" s="20"/>
      <c r="BB138" s="20">
        <v>1148.5</v>
      </c>
      <c r="BC138" s="20"/>
      <c r="BD138" s="10"/>
    </row>
    <row r="139" spans="1:56" ht="150" customHeight="1" x14ac:dyDescent="0.35">
      <c r="A139" s="10" t="s">
        <v>225</v>
      </c>
      <c r="B139" s="6" t="s">
        <v>223</v>
      </c>
      <c r="C139" s="6" t="s">
        <v>168</v>
      </c>
      <c r="D139" s="6" t="s">
        <v>95</v>
      </c>
      <c r="E139" s="6" t="s">
        <v>226</v>
      </c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 t="s">
        <v>186</v>
      </c>
      <c r="U139" s="6"/>
      <c r="V139" s="6"/>
      <c r="W139" s="6"/>
      <c r="X139" s="6"/>
      <c r="Y139" s="6"/>
      <c r="Z139" s="6"/>
      <c r="AA139" s="8">
        <v>27164.1</v>
      </c>
      <c r="AB139" s="8"/>
      <c r="AC139" s="8"/>
      <c r="AD139" s="8">
        <v>27164.1</v>
      </c>
      <c r="AE139" s="8"/>
      <c r="AF139" s="8">
        <v>4352.2</v>
      </c>
      <c r="AG139" s="8"/>
      <c r="AH139" s="8"/>
      <c r="AI139" s="8">
        <v>4352.2</v>
      </c>
      <c r="AJ139" s="8"/>
      <c r="AK139" s="43">
        <v>32708.81</v>
      </c>
      <c r="AL139" s="8"/>
      <c r="AM139" s="8"/>
      <c r="AN139" s="8">
        <v>43011.8</v>
      </c>
      <c r="AO139" s="8"/>
      <c r="AP139" s="8">
        <v>37706.199999999997</v>
      </c>
      <c r="AQ139" s="8"/>
      <c r="AR139" s="8"/>
      <c r="AS139" s="8">
        <v>37706.199999999997</v>
      </c>
      <c r="AT139" s="8"/>
      <c r="AU139" s="8">
        <v>2697.9</v>
      </c>
      <c r="AV139" s="8"/>
      <c r="AW139" s="8"/>
      <c r="AX139" s="8">
        <v>2697.9</v>
      </c>
      <c r="AY139" s="8"/>
      <c r="AZ139" s="20"/>
      <c r="BA139" s="20"/>
      <c r="BB139" s="20">
        <v>40397.199999999997</v>
      </c>
      <c r="BC139" s="20"/>
      <c r="BD139" s="10"/>
    </row>
    <row r="140" spans="1:56" s="3" customFormat="1" ht="125.25" customHeight="1" x14ac:dyDescent="0.35">
      <c r="A140" s="10" t="s">
        <v>340</v>
      </c>
      <c r="B140" s="6" t="s">
        <v>223</v>
      </c>
      <c r="C140" s="6" t="s">
        <v>168</v>
      </c>
      <c r="D140" s="6" t="s">
        <v>95</v>
      </c>
      <c r="E140" s="6" t="s">
        <v>109</v>
      </c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 t="s">
        <v>186</v>
      </c>
      <c r="U140" s="6"/>
      <c r="V140" s="6"/>
      <c r="W140" s="6"/>
      <c r="X140" s="6"/>
      <c r="Y140" s="6"/>
      <c r="Z140" s="6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43">
        <v>68.7</v>
      </c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20"/>
      <c r="BA140" s="20"/>
      <c r="BB140" s="20"/>
      <c r="BC140" s="20"/>
      <c r="BD140" s="10"/>
    </row>
    <row r="141" spans="1:56" ht="206.25" customHeight="1" x14ac:dyDescent="0.35">
      <c r="A141" s="5" t="s">
        <v>227</v>
      </c>
      <c r="B141" s="6" t="s">
        <v>223</v>
      </c>
      <c r="C141" s="6" t="s">
        <v>119</v>
      </c>
      <c r="D141" s="6" t="s">
        <v>33</v>
      </c>
      <c r="E141" s="6" t="s">
        <v>228</v>
      </c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 t="s">
        <v>186</v>
      </c>
      <c r="U141" s="6"/>
      <c r="V141" s="6"/>
      <c r="W141" s="6"/>
      <c r="X141" s="6"/>
      <c r="Y141" s="6"/>
      <c r="Z141" s="6"/>
      <c r="AA141" s="8">
        <v>40</v>
      </c>
      <c r="AB141" s="8"/>
      <c r="AC141" s="8"/>
      <c r="AD141" s="8">
        <v>40</v>
      </c>
      <c r="AE141" s="8"/>
      <c r="AF141" s="8"/>
      <c r="AG141" s="8"/>
      <c r="AH141" s="8"/>
      <c r="AI141" s="8"/>
      <c r="AJ141" s="8"/>
      <c r="AK141" s="43">
        <v>40</v>
      </c>
      <c r="AL141" s="8">
        <v>122.5</v>
      </c>
      <c r="AM141" s="8">
        <v>25.1</v>
      </c>
      <c r="AN141" s="8">
        <v>1.3</v>
      </c>
      <c r="AO141" s="8"/>
      <c r="AP141" s="8">
        <v>148.9</v>
      </c>
      <c r="AQ141" s="8">
        <v>122.5</v>
      </c>
      <c r="AR141" s="8">
        <v>25.1</v>
      </c>
      <c r="AS141" s="8">
        <v>1.3</v>
      </c>
      <c r="AT141" s="8"/>
      <c r="AU141" s="8"/>
      <c r="AV141" s="8"/>
      <c r="AW141" s="8"/>
      <c r="AX141" s="8"/>
      <c r="AY141" s="8"/>
      <c r="AZ141" s="20">
        <v>122.5</v>
      </c>
      <c r="BA141" s="20">
        <v>25.1</v>
      </c>
      <c r="BB141" s="20">
        <v>1.3</v>
      </c>
      <c r="BC141" s="20"/>
      <c r="BD141" s="10"/>
    </row>
    <row r="142" spans="1:56" ht="150" customHeight="1" x14ac:dyDescent="0.35">
      <c r="A142" s="10" t="s">
        <v>225</v>
      </c>
      <c r="B142" s="6" t="s">
        <v>223</v>
      </c>
      <c r="C142" s="6" t="s">
        <v>119</v>
      </c>
      <c r="D142" s="6" t="s">
        <v>33</v>
      </c>
      <c r="E142" s="6" t="s">
        <v>226</v>
      </c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 t="s">
        <v>186</v>
      </c>
      <c r="U142" s="6"/>
      <c r="V142" s="6"/>
      <c r="W142" s="6"/>
      <c r="X142" s="6"/>
      <c r="Y142" s="6"/>
      <c r="Z142" s="6"/>
      <c r="AA142" s="8">
        <v>34752.400000000001</v>
      </c>
      <c r="AB142" s="8"/>
      <c r="AC142" s="8"/>
      <c r="AD142" s="8">
        <v>34752.400000000001</v>
      </c>
      <c r="AE142" s="8"/>
      <c r="AF142" s="8">
        <v>8259.4</v>
      </c>
      <c r="AG142" s="8"/>
      <c r="AH142" s="8"/>
      <c r="AI142" s="8">
        <v>8259.4</v>
      </c>
      <c r="AJ142" s="8"/>
      <c r="AK142" s="43">
        <v>46918.29</v>
      </c>
      <c r="AL142" s="8"/>
      <c r="AM142" s="8">
        <v>213.8</v>
      </c>
      <c r="AN142" s="8">
        <v>10.8</v>
      </c>
      <c r="AO142" s="8"/>
      <c r="AP142" s="8">
        <v>224.6</v>
      </c>
      <c r="AQ142" s="8"/>
      <c r="AR142" s="8">
        <v>213.8</v>
      </c>
      <c r="AS142" s="8">
        <v>10.8</v>
      </c>
      <c r="AT142" s="8"/>
      <c r="AU142" s="8">
        <v>0.2</v>
      </c>
      <c r="AV142" s="8"/>
      <c r="AW142" s="8"/>
      <c r="AX142" s="8">
        <v>0.2</v>
      </c>
      <c r="AY142" s="8"/>
      <c r="AZ142" s="20"/>
      <c r="BA142" s="20">
        <v>277.60000000000002</v>
      </c>
      <c r="BB142" s="20">
        <v>14.2</v>
      </c>
      <c r="BC142" s="20"/>
      <c r="BD142" s="10"/>
    </row>
    <row r="143" spans="1:56" ht="112.5" customHeight="1" x14ac:dyDescent="0.35">
      <c r="A143" s="10" t="s">
        <v>229</v>
      </c>
      <c r="B143" s="6" t="s">
        <v>223</v>
      </c>
      <c r="C143" s="6" t="s">
        <v>119</v>
      </c>
      <c r="D143" s="6" t="s">
        <v>33</v>
      </c>
      <c r="E143" s="6" t="s">
        <v>230</v>
      </c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 t="s">
        <v>77</v>
      </c>
      <c r="U143" s="6"/>
      <c r="V143" s="6"/>
      <c r="W143" s="6"/>
      <c r="X143" s="6"/>
      <c r="Y143" s="6"/>
      <c r="Z143" s="6"/>
      <c r="AA143" s="8">
        <v>17.3</v>
      </c>
      <c r="AB143" s="8"/>
      <c r="AC143" s="8"/>
      <c r="AD143" s="8">
        <v>17.3</v>
      </c>
      <c r="AE143" s="8"/>
      <c r="AF143" s="8"/>
      <c r="AG143" s="8"/>
      <c r="AH143" s="8"/>
      <c r="AI143" s="8"/>
      <c r="AJ143" s="8"/>
      <c r="AK143" s="43">
        <v>17.239999999999998</v>
      </c>
      <c r="AL143" s="8">
        <v>1376.8</v>
      </c>
      <c r="AM143" s="8">
        <v>28.1</v>
      </c>
      <c r="AN143" s="8">
        <v>1.6</v>
      </c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20"/>
      <c r="BA143" s="20"/>
      <c r="BB143" s="20"/>
      <c r="BC143" s="20"/>
      <c r="BD143" s="10"/>
    </row>
    <row r="144" spans="1:56" s="3" customFormat="1" ht="112.5" customHeight="1" x14ac:dyDescent="0.35">
      <c r="A144" s="10" t="s">
        <v>342</v>
      </c>
      <c r="B144" s="6" t="s">
        <v>223</v>
      </c>
      <c r="C144" s="6" t="s">
        <v>119</v>
      </c>
      <c r="D144" s="6" t="s">
        <v>33</v>
      </c>
      <c r="E144" s="6" t="s">
        <v>341</v>
      </c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 t="s">
        <v>87</v>
      </c>
      <c r="U144" s="6"/>
      <c r="V144" s="6"/>
      <c r="W144" s="6"/>
      <c r="X144" s="6"/>
      <c r="Y144" s="6"/>
      <c r="Z144" s="6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43">
        <v>32958.46</v>
      </c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20"/>
      <c r="BA144" s="20"/>
      <c r="BB144" s="20"/>
      <c r="BC144" s="20"/>
      <c r="BD144" s="10"/>
    </row>
    <row r="145" spans="1:56" s="3" customFormat="1" ht="93.75" customHeight="1" x14ac:dyDescent="0.35">
      <c r="A145" s="10" t="s">
        <v>344</v>
      </c>
      <c r="B145" s="6" t="s">
        <v>223</v>
      </c>
      <c r="C145" s="6" t="s">
        <v>119</v>
      </c>
      <c r="D145" s="6" t="s">
        <v>33</v>
      </c>
      <c r="E145" s="6" t="s">
        <v>343</v>
      </c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 t="s">
        <v>87</v>
      </c>
      <c r="U145" s="6"/>
      <c r="V145" s="6"/>
      <c r="W145" s="6"/>
      <c r="X145" s="6"/>
      <c r="Y145" s="6"/>
      <c r="Z145" s="6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43">
        <v>10281.6</v>
      </c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20"/>
      <c r="BA145" s="20"/>
      <c r="BB145" s="20"/>
      <c r="BC145" s="20"/>
      <c r="BD145" s="10"/>
    </row>
    <row r="146" spans="1:56" ht="112.5" customHeight="1" x14ac:dyDescent="0.35">
      <c r="A146" s="10" t="s">
        <v>231</v>
      </c>
      <c r="B146" s="6" t="s">
        <v>223</v>
      </c>
      <c r="C146" s="6" t="s">
        <v>119</v>
      </c>
      <c r="D146" s="6" t="s">
        <v>33</v>
      </c>
      <c r="E146" s="6" t="s">
        <v>232</v>
      </c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 t="s">
        <v>186</v>
      </c>
      <c r="U146" s="6"/>
      <c r="V146" s="6"/>
      <c r="W146" s="6"/>
      <c r="X146" s="6"/>
      <c r="Y146" s="6"/>
      <c r="Z146" s="6"/>
      <c r="AA146" s="8">
        <v>148.9</v>
      </c>
      <c r="AB146" s="8">
        <v>122.5</v>
      </c>
      <c r="AC146" s="8">
        <v>25.1</v>
      </c>
      <c r="AD146" s="8">
        <v>1.3</v>
      </c>
      <c r="AE146" s="8"/>
      <c r="AF146" s="8"/>
      <c r="AG146" s="8"/>
      <c r="AH146" s="8"/>
      <c r="AI146" s="8"/>
      <c r="AJ146" s="8"/>
      <c r="AK146" s="43">
        <v>133.06</v>
      </c>
      <c r="AL146" s="8">
        <v>50</v>
      </c>
      <c r="AM146" s="8">
        <v>10.3</v>
      </c>
      <c r="AN146" s="8">
        <v>0.6</v>
      </c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20"/>
      <c r="BA146" s="20"/>
      <c r="BB146" s="20"/>
      <c r="BC146" s="20"/>
      <c r="BD146" s="10"/>
    </row>
    <row r="147" spans="1:56" s="3" customFormat="1" ht="112.5" customHeight="1" x14ac:dyDescent="0.35">
      <c r="A147" s="10" t="s">
        <v>346</v>
      </c>
      <c r="B147" s="6" t="s">
        <v>223</v>
      </c>
      <c r="C147" s="6" t="s">
        <v>168</v>
      </c>
      <c r="D147" s="6" t="s">
        <v>33</v>
      </c>
      <c r="E147" s="6" t="s">
        <v>345</v>
      </c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 t="s">
        <v>186</v>
      </c>
      <c r="U147" s="6"/>
      <c r="V147" s="6"/>
      <c r="W147" s="6"/>
      <c r="X147" s="6"/>
      <c r="Y147" s="6"/>
      <c r="Z147" s="6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43">
        <v>99828.83</v>
      </c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20"/>
      <c r="BA147" s="20"/>
      <c r="BB147" s="20"/>
      <c r="BC147" s="20"/>
      <c r="BD147" s="10"/>
    </row>
    <row r="148" spans="1:56" ht="131.25" customHeight="1" x14ac:dyDescent="0.35">
      <c r="A148" s="10" t="s">
        <v>233</v>
      </c>
      <c r="B148" s="6" t="s">
        <v>223</v>
      </c>
      <c r="C148" s="6" t="s">
        <v>119</v>
      </c>
      <c r="D148" s="6" t="s">
        <v>33</v>
      </c>
      <c r="E148" s="6" t="s">
        <v>234</v>
      </c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 t="s">
        <v>186</v>
      </c>
      <c r="U148" s="6"/>
      <c r="V148" s="6"/>
      <c r="W148" s="6"/>
      <c r="X148" s="6"/>
      <c r="Y148" s="6"/>
      <c r="Z148" s="6"/>
      <c r="AA148" s="8">
        <v>224.6</v>
      </c>
      <c r="AB148" s="8"/>
      <c r="AC148" s="8">
        <v>213.8</v>
      </c>
      <c r="AD148" s="8">
        <v>10.8</v>
      </c>
      <c r="AE148" s="8"/>
      <c r="AF148" s="8"/>
      <c r="AG148" s="8"/>
      <c r="AH148" s="8"/>
      <c r="AI148" s="8"/>
      <c r="AJ148" s="8"/>
      <c r="AK148" s="43">
        <v>223.6</v>
      </c>
      <c r="AL148" s="8"/>
      <c r="AM148" s="8">
        <v>69</v>
      </c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20"/>
      <c r="BA148" s="20"/>
      <c r="BB148" s="20"/>
      <c r="BC148" s="20"/>
      <c r="BD148" s="10"/>
    </row>
    <row r="149" spans="1:56" s="3" customFormat="1" ht="168.75" customHeight="1" x14ac:dyDescent="0.35">
      <c r="A149" s="10" t="s">
        <v>348</v>
      </c>
      <c r="B149" s="6" t="s">
        <v>223</v>
      </c>
      <c r="C149" s="6" t="s">
        <v>119</v>
      </c>
      <c r="D149" s="6" t="s">
        <v>33</v>
      </c>
      <c r="E149" s="6" t="s">
        <v>347</v>
      </c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 t="s">
        <v>87</v>
      </c>
      <c r="U149" s="6"/>
      <c r="V149" s="6"/>
      <c r="W149" s="6"/>
      <c r="X149" s="6"/>
      <c r="Y149" s="6"/>
      <c r="Z149" s="6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43">
        <v>1432.59</v>
      </c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20"/>
      <c r="BA149" s="20"/>
      <c r="BB149" s="20"/>
      <c r="BC149" s="20"/>
      <c r="BD149" s="10"/>
    </row>
    <row r="150" spans="1:56" ht="131.25" customHeight="1" x14ac:dyDescent="0.35">
      <c r="A150" s="10" t="s">
        <v>187</v>
      </c>
      <c r="B150" s="6" t="s">
        <v>223</v>
      </c>
      <c r="C150" s="6" t="s">
        <v>119</v>
      </c>
      <c r="D150" s="6" t="s">
        <v>33</v>
      </c>
      <c r="E150" s="6" t="s">
        <v>109</v>
      </c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 t="s">
        <v>186</v>
      </c>
      <c r="U150" s="6"/>
      <c r="V150" s="6"/>
      <c r="W150" s="6"/>
      <c r="X150" s="6"/>
      <c r="Y150" s="6"/>
      <c r="Z150" s="6"/>
      <c r="AA150" s="8"/>
      <c r="AB150" s="8"/>
      <c r="AC150" s="8"/>
      <c r="AD150" s="8"/>
      <c r="AE150" s="8"/>
      <c r="AF150" s="8">
        <v>69</v>
      </c>
      <c r="AG150" s="8"/>
      <c r="AH150" s="8">
        <v>69</v>
      </c>
      <c r="AI150" s="8"/>
      <c r="AJ150" s="8"/>
      <c r="AK150" s="43">
        <v>387.49</v>
      </c>
      <c r="AL150" s="8"/>
      <c r="AM150" s="8"/>
      <c r="AN150" s="8">
        <v>461.7</v>
      </c>
      <c r="AO150" s="8"/>
      <c r="AP150" s="8">
        <v>6.3</v>
      </c>
      <c r="AQ150" s="8"/>
      <c r="AR150" s="8"/>
      <c r="AS150" s="8">
        <v>6.3</v>
      </c>
      <c r="AT150" s="8"/>
      <c r="AU150" s="8"/>
      <c r="AV150" s="8"/>
      <c r="AW150" s="8"/>
      <c r="AX150" s="8"/>
      <c r="AY150" s="8"/>
      <c r="AZ150" s="20"/>
      <c r="BA150" s="20"/>
      <c r="BB150" s="20">
        <v>6.3</v>
      </c>
      <c r="BC150" s="20"/>
      <c r="BD150" s="10"/>
    </row>
    <row r="151" spans="1:56" ht="118.2" customHeight="1" x14ac:dyDescent="0.35">
      <c r="A151" s="10" t="s">
        <v>217</v>
      </c>
      <c r="B151" s="6" t="s">
        <v>223</v>
      </c>
      <c r="C151" s="6" t="s">
        <v>119</v>
      </c>
      <c r="D151" s="6" t="s">
        <v>33</v>
      </c>
      <c r="E151" s="6" t="s">
        <v>218</v>
      </c>
      <c r="F151" s="6" t="s">
        <v>219</v>
      </c>
      <c r="G151" s="11">
        <v>6363.2</v>
      </c>
      <c r="H151" s="8"/>
      <c r="I151" s="8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 t="s">
        <v>186</v>
      </c>
      <c r="U151" s="6"/>
      <c r="V151" s="6"/>
      <c r="W151" s="6"/>
      <c r="X151" s="6"/>
      <c r="Y151" s="6"/>
      <c r="Z151" s="6" t="s">
        <v>217</v>
      </c>
      <c r="AA151" s="8">
        <v>1200</v>
      </c>
      <c r="AB151" s="8"/>
      <c r="AC151" s="8"/>
      <c r="AD151" s="8">
        <v>1200</v>
      </c>
      <c r="AE151" s="8"/>
      <c r="AF151" s="8">
        <v>5550</v>
      </c>
      <c r="AG151" s="8"/>
      <c r="AH151" s="8"/>
      <c r="AI151" s="8">
        <v>5550</v>
      </c>
      <c r="AJ151" s="8"/>
      <c r="AK151" s="44">
        <v>424.96</v>
      </c>
      <c r="AL151" s="8"/>
      <c r="AM151" s="8"/>
      <c r="AN151" s="8">
        <v>0.9</v>
      </c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20"/>
      <c r="BA151" s="20"/>
      <c r="BB151" s="20"/>
      <c r="BC151" s="20"/>
      <c r="BD151" s="10"/>
    </row>
    <row r="152" spans="1:56" s="3" customFormat="1" ht="118.2" customHeight="1" x14ac:dyDescent="0.35">
      <c r="A152" s="10" t="s">
        <v>350</v>
      </c>
      <c r="B152" s="6" t="s">
        <v>223</v>
      </c>
      <c r="C152" s="6" t="s">
        <v>119</v>
      </c>
      <c r="D152" s="6" t="s">
        <v>33</v>
      </c>
      <c r="E152" s="6" t="s">
        <v>349</v>
      </c>
      <c r="F152" s="6"/>
      <c r="G152" s="11"/>
      <c r="H152" s="8"/>
      <c r="I152" s="8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 t="s">
        <v>186</v>
      </c>
      <c r="U152" s="6"/>
      <c r="V152" s="6"/>
      <c r="W152" s="6"/>
      <c r="X152" s="6"/>
      <c r="Y152" s="6"/>
      <c r="Z152" s="6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44">
        <v>125.3</v>
      </c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20"/>
      <c r="BA152" s="20"/>
      <c r="BB152" s="20"/>
      <c r="BC152" s="20"/>
      <c r="BD152" s="10"/>
    </row>
    <row r="153" spans="1:56" ht="213" customHeight="1" x14ac:dyDescent="0.35">
      <c r="A153" s="5" t="s">
        <v>235</v>
      </c>
      <c r="B153" s="6" t="s">
        <v>223</v>
      </c>
      <c r="C153" s="6" t="s">
        <v>119</v>
      </c>
      <c r="D153" s="6" t="s">
        <v>34</v>
      </c>
      <c r="E153" s="6" t="s">
        <v>236</v>
      </c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 t="s">
        <v>37</v>
      </c>
      <c r="U153" s="6"/>
      <c r="V153" s="6"/>
      <c r="W153" s="6"/>
      <c r="X153" s="6"/>
      <c r="Y153" s="6"/>
      <c r="Z153" s="6"/>
      <c r="AA153" s="8">
        <v>3535.5</v>
      </c>
      <c r="AB153" s="8"/>
      <c r="AC153" s="8"/>
      <c r="AD153" s="8">
        <v>3535.5</v>
      </c>
      <c r="AE153" s="8"/>
      <c r="AF153" s="8">
        <v>680.5</v>
      </c>
      <c r="AG153" s="8"/>
      <c r="AH153" s="8"/>
      <c r="AI153" s="8">
        <v>680.5</v>
      </c>
      <c r="AJ153" s="8"/>
      <c r="AK153" s="43">
        <v>4504.3999999999996</v>
      </c>
      <c r="AL153" s="8"/>
      <c r="AM153" s="8"/>
      <c r="AN153" s="8">
        <v>434.7</v>
      </c>
      <c r="AO153" s="8"/>
      <c r="AP153" s="8">
        <v>434.7</v>
      </c>
      <c r="AQ153" s="8"/>
      <c r="AR153" s="8"/>
      <c r="AS153" s="8">
        <v>434.7</v>
      </c>
      <c r="AT153" s="8"/>
      <c r="AU153" s="8"/>
      <c r="AV153" s="8"/>
      <c r="AW153" s="8"/>
      <c r="AX153" s="8"/>
      <c r="AY153" s="8"/>
      <c r="AZ153" s="20"/>
      <c r="BA153" s="20"/>
      <c r="BB153" s="20">
        <v>434.7</v>
      </c>
      <c r="BC153" s="20"/>
      <c r="BD153" s="10"/>
    </row>
    <row r="154" spans="1:56" ht="201.75" customHeight="1" x14ac:dyDescent="0.35">
      <c r="A154" s="5" t="s">
        <v>238</v>
      </c>
      <c r="B154" s="6" t="s">
        <v>223</v>
      </c>
      <c r="C154" s="6" t="s">
        <v>119</v>
      </c>
      <c r="D154" s="6" t="s">
        <v>34</v>
      </c>
      <c r="E154" s="6" t="s">
        <v>237</v>
      </c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 t="s">
        <v>41</v>
      </c>
      <c r="U154" s="6"/>
      <c r="V154" s="6"/>
      <c r="W154" s="6"/>
      <c r="X154" s="6"/>
      <c r="Y154" s="6"/>
      <c r="Z154" s="6"/>
      <c r="AA154" s="8">
        <v>394.1</v>
      </c>
      <c r="AB154" s="8"/>
      <c r="AC154" s="8"/>
      <c r="AD154" s="8">
        <v>394.1</v>
      </c>
      <c r="AE154" s="8"/>
      <c r="AF154" s="8">
        <v>67.599999999999994</v>
      </c>
      <c r="AG154" s="8"/>
      <c r="AH154" s="8"/>
      <c r="AI154" s="8">
        <v>67.599999999999994</v>
      </c>
      <c r="AJ154" s="8"/>
      <c r="AK154" s="43">
        <v>335.4</v>
      </c>
      <c r="AL154" s="8"/>
      <c r="AM154" s="8"/>
      <c r="AN154" s="8">
        <v>78662.5</v>
      </c>
      <c r="AO154" s="8"/>
      <c r="AP154" s="8">
        <v>41566</v>
      </c>
      <c r="AQ154" s="8"/>
      <c r="AR154" s="8"/>
      <c r="AS154" s="8">
        <v>41566</v>
      </c>
      <c r="AT154" s="8"/>
      <c r="AU154" s="8">
        <v>-231.1</v>
      </c>
      <c r="AV154" s="8"/>
      <c r="AW154" s="8"/>
      <c r="AX154" s="8">
        <v>-231.1</v>
      </c>
      <c r="AY154" s="8"/>
      <c r="AZ154" s="20"/>
      <c r="BA154" s="20"/>
      <c r="BB154" s="20">
        <v>37123</v>
      </c>
      <c r="BC154" s="20"/>
      <c r="BD154" s="10"/>
    </row>
    <row r="155" spans="1:56" s="3" customFormat="1" ht="150" customHeight="1" x14ac:dyDescent="0.35">
      <c r="A155" s="5" t="s">
        <v>351</v>
      </c>
      <c r="B155" s="6" t="s">
        <v>223</v>
      </c>
      <c r="C155" s="6" t="s">
        <v>119</v>
      </c>
      <c r="D155" s="6" t="s">
        <v>34</v>
      </c>
      <c r="E155" s="6" t="s">
        <v>237</v>
      </c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 t="s">
        <v>72</v>
      </c>
      <c r="U155" s="6"/>
      <c r="V155" s="6"/>
      <c r="W155" s="6"/>
      <c r="X155" s="6"/>
      <c r="Y155" s="6"/>
      <c r="Z155" s="6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43">
        <v>0.59</v>
      </c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20"/>
      <c r="BA155" s="20"/>
      <c r="BB155" s="20"/>
      <c r="BC155" s="20"/>
      <c r="BD155" s="10"/>
    </row>
    <row r="156" spans="1:56" ht="168.75" customHeight="1" x14ac:dyDescent="0.35">
      <c r="A156" s="5" t="s">
        <v>239</v>
      </c>
      <c r="B156" s="6" t="s">
        <v>223</v>
      </c>
      <c r="C156" s="6" t="s">
        <v>216</v>
      </c>
      <c r="D156" s="6" t="s">
        <v>33</v>
      </c>
      <c r="E156" s="6" t="s">
        <v>240</v>
      </c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 t="s">
        <v>37</v>
      </c>
      <c r="U156" s="6"/>
      <c r="V156" s="6"/>
      <c r="W156" s="6"/>
      <c r="X156" s="6"/>
      <c r="Y156" s="6"/>
      <c r="Z156" s="6"/>
      <c r="AA156" s="8">
        <v>310</v>
      </c>
      <c r="AB156" s="8"/>
      <c r="AC156" s="8"/>
      <c r="AD156" s="8">
        <v>310</v>
      </c>
      <c r="AE156" s="8"/>
      <c r="AF156" s="8"/>
      <c r="AG156" s="8"/>
      <c r="AH156" s="8"/>
      <c r="AI156" s="8"/>
      <c r="AJ156" s="8"/>
      <c r="AK156" s="43">
        <v>224.55</v>
      </c>
      <c r="AL156" s="8"/>
      <c r="AM156" s="8"/>
      <c r="AN156" s="8">
        <v>189</v>
      </c>
      <c r="AO156" s="8"/>
      <c r="AP156" s="8">
        <v>215.1</v>
      </c>
      <c r="AQ156" s="8"/>
      <c r="AR156" s="8"/>
      <c r="AS156" s="8">
        <v>215.1</v>
      </c>
      <c r="AT156" s="8"/>
      <c r="AU156" s="8"/>
      <c r="AV156" s="8"/>
      <c r="AW156" s="8"/>
      <c r="AX156" s="8"/>
      <c r="AY156" s="8"/>
      <c r="AZ156" s="20"/>
      <c r="BA156" s="20"/>
      <c r="BB156" s="20">
        <v>25</v>
      </c>
      <c r="BC156" s="20"/>
      <c r="BD156" s="10"/>
    </row>
    <row r="157" spans="1:56" s="3" customFormat="1" ht="168.75" customHeight="1" x14ac:dyDescent="0.35">
      <c r="A157" s="5" t="s">
        <v>241</v>
      </c>
      <c r="B157" s="6" t="s">
        <v>223</v>
      </c>
      <c r="C157" s="6" t="s">
        <v>216</v>
      </c>
      <c r="D157" s="6" t="s">
        <v>33</v>
      </c>
      <c r="E157" s="6" t="s">
        <v>240</v>
      </c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 t="s">
        <v>41</v>
      </c>
      <c r="U157" s="6"/>
      <c r="V157" s="6"/>
      <c r="W157" s="6"/>
      <c r="X157" s="6"/>
      <c r="Y157" s="6"/>
      <c r="Z157" s="6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43">
        <v>512.29999999999995</v>
      </c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20"/>
      <c r="BA157" s="20"/>
      <c r="BB157" s="20"/>
      <c r="BC157" s="20"/>
      <c r="BD157" s="10"/>
    </row>
    <row r="158" spans="1:56" ht="112.5" customHeight="1" x14ac:dyDescent="0.35">
      <c r="A158" s="5" t="s">
        <v>292</v>
      </c>
      <c r="B158" s="6" t="s">
        <v>223</v>
      </c>
      <c r="C158" s="6" t="s">
        <v>216</v>
      </c>
      <c r="D158" s="6" t="s">
        <v>33</v>
      </c>
      <c r="E158" s="6" t="s">
        <v>218</v>
      </c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 t="s">
        <v>41</v>
      </c>
      <c r="U158" s="6"/>
      <c r="V158" s="6"/>
      <c r="W158" s="6"/>
      <c r="X158" s="6"/>
      <c r="Y158" s="6"/>
      <c r="Z158" s="6"/>
      <c r="AA158" s="8">
        <v>434.7</v>
      </c>
      <c r="AB158" s="8"/>
      <c r="AC158" s="8"/>
      <c r="AD158" s="8">
        <v>434.7</v>
      </c>
      <c r="AE158" s="8"/>
      <c r="AF158" s="8"/>
      <c r="AG158" s="8"/>
      <c r="AH158" s="8"/>
      <c r="AI158" s="8"/>
      <c r="AJ158" s="8"/>
      <c r="AK158" s="43">
        <v>55</v>
      </c>
      <c r="AL158" s="8"/>
      <c r="AM158" s="8"/>
      <c r="AN158" s="8">
        <v>762.4</v>
      </c>
      <c r="AO158" s="8"/>
      <c r="AP158" s="8">
        <v>911.7</v>
      </c>
      <c r="AQ158" s="8"/>
      <c r="AR158" s="8"/>
      <c r="AS158" s="8">
        <v>911.7</v>
      </c>
      <c r="AT158" s="8"/>
      <c r="AU158" s="8"/>
      <c r="AV158" s="8"/>
      <c r="AW158" s="8"/>
      <c r="AX158" s="8"/>
      <c r="AY158" s="8"/>
      <c r="AZ158" s="20"/>
      <c r="BA158" s="20"/>
      <c r="BB158" s="20">
        <v>698.2</v>
      </c>
      <c r="BC158" s="20"/>
      <c r="BD158" s="10"/>
    </row>
    <row r="159" spans="1:56" ht="56.25" customHeight="1" x14ac:dyDescent="0.35">
      <c r="A159" s="40" t="s">
        <v>243</v>
      </c>
      <c r="B159" s="41" t="s">
        <v>242</v>
      </c>
      <c r="C159" s="41"/>
      <c r="D159" s="41"/>
      <c r="E159" s="4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41"/>
      <c r="U159" s="6"/>
      <c r="V159" s="6"/>
      <c r="W159" s="6"/>
      <c r="X159" s="6"/>
      <c r="Y159" s="6"/>
      <c r="Z159" s="6"/>
      <c r="AA159" s="8">
        <v>591276.69999999995</v>
      </c>
      <c r="AB159" s="8">
        <v>32076.2</v>
      </c>
      <c r="AC159" s="8">
        <v>401540.8</v>
      </c>
      <c r="AD159" s="8">
        <v>157659.70000000001</v>
      </c>
      <c r="AE159" s="8"/>
      <c r="AF159" s="8">
        <v>140256.9</v>
      </c>
      <c r="AG159" s="8">
        <v>39469</v>
      </c>
      <c r="AH159" s="8">
        <v>68923.899999999994</v>
      </c>
      <c r="AI159" s="8">
        <v>31864</v>
      </c>
      <c r="AJ159" s="8"/>
      <c r="AK159" s="46">
        <f>SUM(AK160:AK207)</f>
        <v>694193.56557999994</v>
      </c>
      <c r="AL159" s="8"/>
      <c r="AM159" s="8"/>
      <c r="AN159" s="8">
        <v>42.4</v>
      </c>
      <c r="AO159" s="8"/>
      <c r="AP159" s="8">
        <v>20</v>
      </c>
      <c r="AQ159" s="8"/>
      <c r="AR159" s="8"/>
      <c r="AS159" s="8">
        <v>20</v>
      </c>
      <c r="AT159" s="8"/>
      <c r="AU159" s="8"/>
      <c r="AV159" s="8"/>
      <c r="AW159" s="8"/>
      <c r="AX159" s="8"/>
      <c r="AY159" s="8"/>
      <c r="AZ159" s="20"/>
      <c r="BA159" s="20"/>
      <c r="BB159" s="20">
        <v>20</v>
      </c>
      <c r="BC159" s="20"/>
      <c r="BD159" s="10"/>
    </row>
    <row r="160" spans="1:56" ht="90" x14ac:dyDescent="0.35">
      <c r="A160" s="47" t="s">
        <v>340</v>
      </c>
      <c r="B160" s="64" t="s">
        <v>242</v>
      </c>
      <c r="C160" s="65" t="s">
        <v>168</v>
      </c>
      <c r="D160" s="65" t="s">
        <v>33</v>
      </c>
      <c r="E160" s="64" t="s">
        <v>109</v>
      </c>
      <c r="F160" s="38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36"/>
      <c r="T160" s="66" t="s">
        <v>186</v>
      </c>
      <c r="U160" s="38"/>
      <c r="V160" s="6"/>
      <c r="W160" s="6"/>
      <c r="X160" s="6"/>
      <c r="Y160" s="6"/>
      <c r="Z160" s="6"/>
      <c r="AA160" s="8">
        <v>69383.5</v>
      </c>
      <c r="AB160" s="8"/>
      <c r="AC160" s="8"/>
      <c r="AD160" s="8">
        <v>69383.5</v>
      </c>
      <c r="AE160" s="8"/>
      <c r="AF160" s="8">
        <v>9279</v>
      </c>
      <c r="AG160" s="8"/>
      <c r="AH160" s="8"/>
      <c r="AI160" s="8">
        <v>9279</v>
      </c>
      <c r="AJ160" s="37"/>
      <c r="AK160" s="97">
        <v>1675</v>
      </c>
      <c r="AL160" s="39"/>
      <c r="AM160" s="8">
        <v>661</v>
      </c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20"/>
      <c r="BA160" s="20"/>
      <c r="BB160" s="20"/>
      <c r="BC160" s="20"/>
      <c r="BD160" s="10"/>
    </row>
    <row r="161" spans="1:56" ht="90" x14ac:dyDescent="0.35">
      <c r="A161" s="48" t="s">
        <v>340</v>
      </c>
      <c r="B161" s="67" t="s">
        <v>242</v>
      </c>
      <c r="C161" s="68" t="s">
        <v>216</v>
      </c>
      <c r="D161" s="68" t="s">
        <v>33</v>
      </c>
      <c r="E161" s="67" t="s">
        <v>109</v>
      </c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9" t="s">
        <v>186</v>
      </c>
      <c r="U161" s="6"/>
      <c r="V161" s="6"/>
      <c r="W161" s="6"/>
      <c r="X161" s="6"/>
      <c r="Y161" s="6"/>
      <c r="Z161" s="6"/>
      <c r="AA161" s="8">
        <v>101488.4</v>
      </c>
      <c r="AB161" s="8"/>
      <c r="AC161" s="8">
        <v>101488.4</v>
      </c>
      <c r="AD161" s="8"/>
      <c r="AE161" s="8"/>
      <c r="AF161" s="8">
        <v>4545</v>
      </c>
      <c r="AG161" s="8"/>
      <c r="AH161" s="8">
        <v>4545</v>
      </c>
      <c r="AI161" s="8"/>
      <c r="AJ161" s="8"/>
      <c r="AK161" s="98">
        <v>140</v>
      </c>
      <c r="AL161" s="8"/>
      <c r="AM161" s="8"/>
      <c r="AN161" s="8">
        <v>73837.3</v>
      </c>
      <c r="AO161" s="8"/>
      <c r="AP161" s="8">
        <v>33518</v>
      </c>
      <c r="AQ161" s="8"/>
      <c r="AR161" s="8"/>
      <c r="AS161" s="8">
        <v>33518</v>
      </c>
      <c r="AT161" s="8"/>
      <c r="AU161" s="8">
        <v>146.30000000000001</v>
      </c>
      <c r="AV161" s="8"/>
      <c r="AW161" s="8"/>
      <c r="AX161" s="8">
        <v>146.30000000000001</v>
      </c>
      <c r="AY161" s="8"/>
      <c r="AZ161" s="20"/>
      <c r="BA161" s="20"/>
      <c r="BB161" s="20">
        <v>34354.1</v>
      </c>
      <c r="BC161" s="20"/>
      <c r="BD161" s="10"/>
    </row>
    <row r="162" spans="1:56" ht="162" x14ac:dyDescent="0.35">
      <c r="A162" s="49" t="s">
        <v>356</v>
      </c>
      <c r="B162" s="64" t="s">
        <v>242</v>
      </c>
      <c r="C162" s="65" t="s">
        <v>168</v>
      </c>
      <c r="D162" s="65" t="s">
        <v>33</v>
      </c>
      <c r="E162" s="64" t="s">
        <v>55</v>
      </c>
      <c r="F162" s="38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36"/>
      <c r="T162" s="66" t="s">
        <v>186</v>
      </c>
      <c r="U162" s="38"/>
      <c r="V162" s="6"/>
      <c r="W162" s="6"/>
      <c r="X162" s="6"/>
      <c r="Y162" s="6"/>
      <c r="Z162" s="6"/>
      <c r="AA162" s="8">
        <v>189</v>
      </c>
      <c r="AB162" s="8"/>
      <c r="AC162" s="8"/>
      <c r="AD162" s="8">
        <v>189</v>
      </c>
      <c r="AE162" s="8"/>
      <c r="AF162" s="8"/>
      <c r="AG162" s="8"/>
      <c r="AH162" s="8"/>
      <c r="AI162" s="8"/>
      <c r="AJ162" s="37"/>
      <c r="AK162" s="97">
        <v>679.07776000000001</v>
      </c>
      <c r="AL162" s="39">
        <v>17264.5</v>
      </c>
      <c r="AM162" s="8"/>
      <c r="AN162" s="8"/>
      <c r="AO162" s="8"/>
      <c r="AP162" s="8">
        <v>17264.5</v>
      </c>
      <c r="AQ162" s="8">
        <v>17264.5</v>
      </c>
      <c r="AR162" s="8"/>
      <c r="AS162" s="8"/>
      <c r="AT162" s="8"/>
      <c r="AU162" s="8"/>
      <c r="AV162" s="8"/>
      <c r="AW162" s="8"/>
      <c r="AX162" s="8"/>
      <c r="AY162" s="8"/>
      <c r="AZ162" s="20">
        <v>16795.8</v>
      </c>
      <c r="BA162" s="20"/>
      <c r="BB162" s="20"/>
      <c r="BC162" s="20"/>
      <c r="BD162" s="10"/>
    </row>
    <row r="163" spans="1:56" ht="162" x14ac:dyDescent="0.35">
      <c r="A163" s="50" t="s">
        <v>356</v>
      </c>
      <c r="B163" s="67" t="s">
        <v>242</v>
      </c>
      <c r="C163" s="68" t="s">
        <v>216</v>
      </c>
      <c r="D163" s="68" t="s">
        <v>33</v>
      </c>
      <c r="E163" s="67" t="s">
        <v>55</v>
      </c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9" t="s">
        <v>186</v>
      </c>
      <c r="U163" s="6"/>
      <c r="V163" s="6"/>
      <c r="W163" s="6"/>
      <c r="X163" s="6"/>
      <c r="Y163" s="6"/>
      <c r="Z163" s="6"/>
      <c r="AA163" s="8">
        <v>682.8</v>
      </c>
      <c r="AB163" s="8"/>
      <c r="AC163" s="8"/>
      <c r="AD163" s="8">
        <v>682.8</v>
      </c>
      <c r="AE163" s="8"/>
      <c r="AF163" s="8">
        <v>79.599999999999994</v>
      </c>
      <c r="AG163" s="8"/>
      <c r="AH163" s="8"/>
      <c r="AI163" s="8">
        <v>79.599999999999994</v>
      </c>
      <c r="AJ163" s="8"/>
      <c r="AK163" s="98">
        <v>9</v>
      </c>
      <c r="AL163" s="8"/>
      <c r="AM163" s="8">
        <v>264180.09999999998</v>
      </c>
      <c r="AN163" s="8"/>
      <c r="AO163" s="8"/>
      <c r="AP163" s="8">
        <v>270934.2</v>
      </c>
      <c r="AQ163" s="8"/>
      <c r="AR163" s="8">
        <v>270934.2</v>
      </c>
      <c r="AS163" s="8"/>
      <c r="AT163" s="8"/>
      <c r="AU163" s="8">
        <v>4714.7</v>
      </c>
      <c r="AV163" s="8"/>
      <c r="AW163" s="8">
        <v>4714.7</v>
      </c>
      <c r="AX163" s="8"/>
      <c r="AY163" s="8"/>
      <c r="AZ163" s="20"/>
      <c r="BA163" s="20">
        <v>285701.3</v>
      </c>
      <c r="BB163" s="20"/>
      <c r="BC163" s="20"/>
      <c r="BD163" s="10"/>
    </row>
    <row r="164" spans="1:56" ht="360" x14ac:dyDescent="0.35">
      <c r="A164" s="49" t="s">
        <v>357</v>
      </c>
      <c r="B164" s="64" t="s">
        <v>242</v>
      </c>
      <c r="C164" s="65" t="s">
        <v>168</v>
      </c>
      <c r="D164" s="65" t="s">
        <v>33</v>
      </c>
      <c r="E164" s="64" t="s">
        <v>245</v>
      </c>
      <c r="F164" s="38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36"/>
      <c r="T164" s="66" t="s">
        <v>186</v>
      </c>
      <c r="U164" s="38"/>
      <c r="V164" s="6"/>
      <c r="W164" s="6"/>
      <c r="X164" s="6"/>
      <c r="Y164" s="6"/>
      <c r="Z164" s="6"/>
      <c r="AA164" s="8">
        <v>42.4</v>
      </c>
      <c r="AB164" s="8"/>
      <c r="AC164" s="8"/>
      <c r="AD164" s="8">
        <v>42.4</v>
      </c>
      <c r="AE164" s="8"/>
      <c r="AF164" s="8"/>
      <c r="AG164" s="8"/>
      <c r="AH164" s="8"/>
      <c r="AI164" s="8"/>
      <c r="AJ164" s="37"/>
      <c r="AK164" s="97">
        <v>125700.7</v>
      </c>
      <c r="AL164" s="39">
        <v>12871.9</v>
      </c>
      <c r="AM164" s="8">
        <v>2636.4</v>
      </c>
      <c r="AN164" s="8"/>
      <c r="AO164" s="8"/>
      <c r="AP164" s="8">
        <v>17329.5</v>
      </c>
      <c r="AQ164" s="8">
        <v>14383.5</v>
      </c>
      <c r="AR164" s="8">
        <v>2946</v>
      </c>
      <c r="AS164" s="8"/>
      <c r="AT164" s="8"/>
      <c r="AU164" s="8"/>
      <c r="AV164" s="8"/>
      <c r="AW164" s="8"/>
      <c r="AX164" s="8"/>
      <c r="AY164" s="8"/>
      <c r="AZ164" s="20">
        <v>14782.4</v>
      </c>
      <c r="BA164" s="20">
        <v>3027.7</v>
      </c>
      <c r="BB164" s="20"/>
      <c r="BC164" s="20"/>
      <c r="BD164" s="10"/>
    </row>
    <row r="165" spans="1:56" ht="144" x14ac:dyDescent="0.35">
      <c r="A165" s="50" t="s">
        <v>358</v>
      </c>
      <c r="B165" s="67" t="s">
        <v>242</v>
      </c>
      <c r="C165" s="68" t="s">
        <v>216</v>
      </c>
      <c r="D165" s="68" t="s">
        <v>33</v>
      </c>
      <c r="E165" s="67" t="s">
        <v>359</v>
      </c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9" t="s">
        <v>186</v>
      </c>
      <c r="U165" s="6"/>
      <c r="V165" s="6"/>
      <c r="W165" s="6"/>
      <c r="X165" s="6"/>
      <c r="Y165" s="6"/>
      <c r="Z165" s="6"/>
      <c r="AA165" s="8"/>
      <c r="AB165" s="8"/>
      <c r="AC165" s="8"/>
      <c r="AD165" s="8"/>
      <c r="AE165" s="8"/>
      <c r="AF165" s="8">
        <v>661</v>
      </c>
      <c r="AG165" s="8"/>
      <c r="AH165" s="8">
        <v>661</v>
      </c>
      <c r="AI165" s="8"/>
      <c r="AJ165" s="8"/>
      <c r="AK165" s="98">
        <v>1488.3</v>
      </c>
      <c r="AL165" s="8">
        <v>40396.699999999997</v>
      </c>
      <c r="AM165" s="8">
        <v>57325.5</v>
      </c>
      <c r="AN165" s="8">
        <v>2473.1999999999998</v>
      </c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20"/>
      <c r="BA165" s="20"/>
      <c r="BB165" s="20"/>
      <c r="BC165" s="20"/>
      <c r="BD165" s="10"/>
    </row>
    <row r="166" spans="1:56" ht="140.25" customHeight="1" x14ac:dyDescent="0.35">
      <c r="A166" s="47" t="s">
        <v>360</v>
      </c>
      <c r="B166" s="64" t="s">
        <v>242</v>
      </c>
      <c r="C166" s="65" t="s">
        <v>168</v>
      </c>
      <c r="D166" s="65" t="s">
        <v>33</v>
      </c>
      <c r="E166" s="64" t="s">
        <v>244</v>
      </c>
      <c r="F166" s="38" t="s">
        <v>219</v>
      </c>
      <c r="G166" s="11">
        <v>6363.2</v>
      </c>
      <c r="H166" s="8"/>
      <c r="I166" s="8"/>
      <c r="J166" s="6"/>
      <c r="K166" s="6"/>
      <c r="L166" s="6"/>
      <c r="M166" s="6"/>
      <c r="N166" s="6"/>
      <c r="O166" s="6"/>
      <c r="P166" s="6"/>
      <c r="Q166" s="6"/>
      <c r="R166" s="6"/>
      <c r="S166" s="36"/>
      <c r="T166" s="66" t="s">
        <v>186</v>
      </c>
      <c r="U166" s="38"/>
      <c r="V166" s="6"/>
      <c r="W166" s="6"/>
      <c r="X166" s="6"/>
      <c r="Y166" s="6"/>
      <c r="Z166" s="6" t="s">
        <v>217</v>
      </c>
      <c r="AA166" s="8">
        <v>1200</v>
      </c>
      <c r="AB166" s="8"/>
      <c r="AC166" s="8"/>
      <c r="AD166" s="8">
        <v>1200</v>
      </c>
      <c r="AE166" s="8"/>
      <c r="AF166" s="8">
        <v>5550</v>
      </c>
      <c r="AG166" s="8"/>
      <c r="AH166" s="8"/>
      <c r="AI166" s="8">
        <v>5550</v>
      </c>
      <c r="AJ166" s="37"/>
      <c r="AK166" s="97">
        <v>80768.800000000003</v>
      </c>
      <c r="AL166" s="39"/>
      <c r="AM166" s="8">
        <v>6036.1</v>
      </c>
      <c r="AN166" s="8">
        <v>333.6</v>
      </c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20"/>
      <c r="BA166" s="20"/>
      <c r="BB166" s="20"/>
      <c r="BC166" s="20"/>
      <c r="BD166" s="10"/>
    </row>
    <row r="167" spans="1:56" ht="152.25" customHeight="1" x14ac:dyDescent="0.35">
      <c r="A167" s="51" t="s">
        <v>360</v>
      </c>
      <c r="B167" s="70" t="s">
        <v>242</v>
      </c>
      <c r="C167" s="71" t="s">
        <v>216</v>
      </c>
      <c r="D167" s="71" t="s">
        <v>33</v>
      </c>
      <c r="E167" s="70" t="s">
        <v>244</v>
      </c>
      <c r="F167" s="6" t="s">
        <v>219</v>
      </c>
      <c r="G167" s="11">
        <v>6363.2</v>
      </c>
      <c r="H167" s="8"/>
      <c r="I167" s="8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72" t="s">
        <v>186</v>
      </c>
      <c r="U167" s="6"/>
      <c r="V167" s="6"/>
      <c r="W167" s="6"/>
      <c r="X167" s="6"/>
      <c r="Y167" s="6"/>
      <c r="Z167" s="6" t="s">
        <v>217</v>
      </c>
      <c r="AA167" s="8">
        <v>1200</v>
      </c>
      <c r="AB167" s="8"/>
      <c r="AC167" s="8"/>
      <c r="AD167" s="8">
        <v>1200</v>
      </c>
      <c r="AE167" s="8"/>
      <c r="AF167" s="8">
        <v>5550</v>
      </c>
      <c r="AG167" s="8"/>
      <c r="AH167" s="8"/>
      <c r="AI167" s="8">
        <v>5550</v>
      </c>
      <c r="AJ167" s="8"/>
      <c r="AK167" s="99">
        <v>3150.1590000000001</v>
      </c>
      <c r="AL167" s="8"/>
      <c r="AM167" s="8">
        <v>6942.1</v>
      </c>
      <c r="AN167" s="8">
        <v>350.1</v>
      </c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20"/>
      <c r="BA167" s="20"/>
      <c r="BB167" s="20"/>
      <c r="BC167" s="20"/>
      <c r="BD167" s="10"/>
    </row>
    <row r="168" spans="1:56" ht="108" x14ac:dyDescent="0.35">
      <c r="A168" s="52" t="s">
        <v>360</v>
      </c>
      <c r="B168" s="73" t="s">
        <v>242</v>
      </c>
      <c r="C168" s="74" t="s">
        <v>216</v>
      </c>
      <c r="D168" s="74" t="s">
        <v>33</v>
      </c>
      <c r="E168" s="73" t="s">
        <v>244</v>
      </c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75" t="s">
        <v>186</v>
      </c>
      <c r="U168" s="6"/>
      <c r="V168" s="6"/>
      <c r="W168" s="6"/>
      <c r="X168" s="6"/>
      <c r="Y168" s="6"/>
      <c r="Z168" s="6"/>
      <c r="AA168" s="8">
        <v>59507.7</v>
      </c>
      <c r="AB168" s="8"/>
      <c r="AC168" s="8"/>
      <c r="AD168" s="8">
        <v>59507.7</v>
      </c>
      <c r="AE168" s="8"/>
      <c r="AF168" s="8">
        <v>14329.6</v>
      </c>
      <c r="AG168" s="8"/>
      <c r="AH168" s="8"/>
      <c r="AI168" s="8">
        <v>14329.6</v>
      </c>
      <c r="AJ168" s="8"/>
      <c r="AK168" s="100">
        <v>2086.6410000000001</v>
      </c>
      <c r="AL168" s="8">
        <v>1012.1</v>
      </c>
      <c r="AM168" s="8">
        <v>20.7</v>
      </c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20"/>
      <c r="BA168" s="20"/>
      <c r="BB168" s="20"/>
      <c r="BC168" s="20"/>
      <c r="BD168" s="10"/>
    </row>
    <row r="169" spans="1:56" ht="108" x14ac:dyDescent="0.35">
      <c r="A169" s="47" t="s">
        <v>350</v>
      </c>
      <c r="B169" s="64" t="s">
        <v>242</v>
      </c>
      <c r="C169" s="65" t="s">
        <v>168</v>
      </c>
      <c r="D169" s="65" t="s">
        <v>33</v>
      </c>
      <c r="E169" s="64" t="s">
        <v>349</v>
      </c>
      <c r="F169" s="38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36"/>
      <c r="T169" s="66" t="s">
        <v>186</v>
      </c>
      <c r="U169" s="38"/>
      <c r="V169" s="6"/>
      <c r="W169" s="6"/>
      <c r="X169" s="6"/>
      <c r="Y169" s="6"/>
      <c r="Z169" s="6"/>
      <c r="AA169" s="8">
        <v>17264.5</v>
      </c>
      <c r="AB169" s="8">
        <v>17264.5</v>
      </c>
      <c r="AC169" s="8"/>
      <c r="AD169" s="8"/>
      <c r="AE169" s="8"/>
      <c r="AF169" s="8"/>
      <c r="AG169" s="8"/>
      <c r="AH169" s="8"/>
      <c r="AI169" s="8"/>
      <c r="AJ169" s="37"/>
      <c r="AK169" s="97">
        <v>309.26590000000004</v>
      </c>
      <c r="AL169" s="39"/>
      <c r="AM169" s="8"/>
      <c r="AN169" s="8">
        <v>60</v>
      </c>
      <c r="AO169" s="8"/>
      <c r="AP169" s="8">
        <v>102.6</v>
      </c>
      <c r="AQ169" s="8"/>
      <c r="AR169" s="8"/>
      <c r="AS169" s="8">
        <v>102.6</v>
      </c>
      <c r="AT169" s="8"/>
      <c r="AU169" s="8"/>
      <c r="AV169" s="8"/>
      <c r="AW169" s="8"/>
      <c r="AX169" s="8"/>
      <c r="AY169" s="8"/>
      <c r="AZ169" s="20"/>
      <c r="BA169" s="20"/>
      <c r="BB169" s="20">
        <v>25</v>
      </c>
      <c r="BC169" s="20"/>
      <c r="BD169" s="10"/>
    </row>
    <row r="170" spans="1:56" ht="108" x14ac:dyDescent="0.35">
      <c r="A170" s="47" t="s">
        <v>292</v>
      </c>
      <c r="B170" s="64" t="s">
        <v>242</v>
      </c>
      <c r="C170" s="65" t="s">
        <v>168</v>
      </c>
      <c r="D170" s="65" t="s">
        <v>33</v>
      </c>
      <c r="E170" s="64" t="s">
        <v>218</v>
      </c>
      <c r="F170" s="38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36"/>
      <c r="T170" s="66" t="s">
        <v>186</v>
      </c>
      <c r="U170" s="38"/>
      <c r="V170" s="6"/>
      <c r="W170" s="6"/>
      <c r="X170" s="6"/>
      <c r="Y170" s="6"/>
      <c r="Z170" s="6"/>
      <c r="AA170" s="8">
        <v>261094.2</v>
      </c>
      <c r="AB170" s="8"/>
      <c r="AC170" s="8">
        <v>261094.2</v>
      </c>
      <c r="AD170" s="8"/>
      <c r="AE170" s="8"/>
      <c r="AF170" s="8">
        <v>3085.9</v>
      </c>
      <c r="AG170" s="8"/>
      <c r="AH170" s="8">
        <v>3085.9</v>
      </c>
      <c r="AI170" s="8"/>
      <c r="AJ170" s="37"/>
      <c r="AK170" s="97">
        <v>173.94720000000001</v>
      </c>
      <c r="AL170" s="39"/>
      <c r="AM170" s="8"/>
      <c r="AN170" s="8">
        <v>1746.3</v>
      </c>
      <c r="AO170" s="8"/>
      <c r="AP170" s="8">
        <v>1041.5</v>
      </c>
      <c r="AQ170" s="8"/>
      <c r="AR170" s="8"/>
      <c r="AS170" s="8">
        <v>1041.5</v>
      </c>
      <c r="AT170" s="8"/>
      <c r="AU170" s="8"/>
      <c r="AV170" s="8"/>
      <c r="AW170" s="8"/>
      <c r="AX170" s="8"/>
      <c r="AY170" s="8"/>
      <c r="AZ170" s="20"/>
      <c r="BA170" s="20"/>
      <c r="BB170" s="20">
        <v>1254.5</v>
      </c>
      <c r="BC170" s="20"/>
      <c r="BD170" s="10"/>
    </row>
    <row r="171" spans="1:56" ht="206.25" customHeight="1" x14ac:dyDescent="0.35">
      <c r="A171" s="49" t="s">
        <v>356</v>
      </c>
      <c r="B171" s="64" t="s">
        <v>242</v>
      </c>
      <c r="C171" s="65" t="s">
        <v>168</v>
      </c>
      <c r="D171" s="65" t="s">
        <v>146</v>
      </c>
      <c r="E171" s="64" t="s">
        <v>55</v>
      </c>
      <c r="F171" s="38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36"/>
      <c r="T171" s="64" t="s">
        <v>186</v>
      </c>
      <c r="U171" s="76" t="s">
        <v>242</v>
      </c>
      <c r="V171" s="77" t="s">
        <v>168</v>
      </c>
      <c r="W171" s="77" t="s">
        <v>146</v>
      </c>
      <c r="X171" s="78" t="s">
        <v>55</v>
      </c>
      <c r="Y171" s="6"/>
      <c r="Z171" s="6"/>
      <c r="AA171" s="8">
        <v>17845.400000000001</v>
      </c>
      <c r="AB171" s="8">
        <v>14811.7</v>
      </c>
      <c r="AC171" s="8">
        <v>3033.7</v>
      </c>
      <c r="AD171" s="8"/>
      <c r="AE171" s="8"/>
      <c r="AF171" s="8">
        <v>-2337.1</v>
      </c>
      <c r="AG171" s="8">
        <v>-1939.8</v>
      </c>
      <c r="AH171" s="8">
        <v>-397.3</v>
      </c>
      <c r="AI171" s="8"/>
      <c r="AJ171" s="37"/>
      <c r="AK171" s="97">
        <v>2955.3033099999998</v>
      </c>
      <c r="AL171" s="39"/>
      <c r="AM171" s="8"/>
      <c r="AN171" s="8">
        <v>80</v>
      </c>
      <c r="AO171" s="8"/>
      <c r="AP171" s="8">
        <v>20</v>
      </c>
      <c r="AQ171" s="8"/>
      <c r="AR171" s="8"/>
      <c r="AS171" s="8">
        <v>20</v>
      </c>
      <c r="AT171" s="8"/>
      <c r="AU171" s="8"/>
      <c r="AV171" s="8"/>
      <c r="AW171" s="8"/>
      <c r="AX171" s="8"/>
      <c r="AY171" s="8"/>
      <c r="AZ171" s="20"/>
      <c r="BA171" s="20"/>
      <c r="BB171" s="20">
        <v>20</v>
      </c>
      <c r="BC171" s="20"/>
      <c r="BD171" s="10"/>
    </row>
    <row r="172" spans="1:56" ht="150" customHeight="1" x14ac:dyDescent="0.35">
      <c r="A172" s="49" t="s">
        <v>357</v>
      </c>
      <c r="B172" s="64" t="s">
        <v>242</v>
      </c>
      <c r="C172" s="65" t="s">
        <v>168</v>
      </c>
      <c r="D172" s="65" t="s">
        <v>146</v>
      </c>
      <c r="E172" s="64" t="s">
        <v>245</v>
      </c>
      <c r="F172" s="38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36"/>
      <c r="T172" s="64" t="s">
        <v>186</v>
      </c>
      <c r="U172" s="76" t="s">
        <v>242</v>
      </c>
      <c r="V172" s="77" t="s">
        <v>168</v>
      </c>
      <c r="W172" s="77" t="s">
        <v>146</v>
      </c>
      <c r="X172" s="78" t="s">
        <v>245</v>
      </c>
      <c r="Y172" s="6"/>
      <c r="Z172" s="6"/>
      <c r="AA172" s="8"/>
      <c r="AB172" s="8"/>
      <c r="AC172" s="8"/>
      <c r="AD172" s="8"/>
      <c r="AE172" s="8"/>
      <c r="AF172" s="8">
        <v>100195.4</v>
      </c>
      <c r="AG172" s="8">
        <v>40396.699999999997</v>
      </c>
      <c r="AH172" s="8">
        <v>57325.5</v>
      </c>
      <c r="AI172" s="8">
        <v>2473.1999999999998</v>
      </c>
      <c r="AJ172" s="37"/>
      <c r="AK172" s="97">
        <v>298496.09999999998</v>
      </c>
      <c r="AL172" s="39"/>
      <c r="AM172" s="8">
        <v>121</v>
      </c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20"/>
      <c r="BA172" s="20"/>
      <c r="BB172" s="20"/>
      <c r="BC172" s="20"/>
      <c r="BD172" s="10"/>
    </row>
    <row r="173" spans="1:56" ht="168.75" customHeight="1" x14ac:dyDescent="0.35">
      <c r="A173" s="49" t="s">
        <v>361</v>
      </c>
      <c r="B173" s="64" t="s">
        <v>242</v>
      </c>
      <c r="C173" s="65" t="s">
        <v>168</v>
      </c>
      <c r="D173" s="65" t="s">
        <v>146</v>
      </c>
      <c r="E173" s="64" t="s">
        <v>362</v>
      </c>
      <c r="F173" s="38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36"/>
      <c r="T173" s="64" t="s">
        <v>186</v>
      </c>
      <c r="U173" s="79" t="s">
        <v>242</v>
      </c>
      <c r="V173" s="80" t="s">
        <v>168</v>
      </c>
      <c r="W173" s="80" t="s">
        <v>146</v>
      </c>
      <c r="X173" s="81" t="s">
        <v>362</v>
      </c>
      <c r="Y173" s="6"/>
      <c r="Z173" s="6"/>
      <c r="AA173" s="8"/>
      <c r="AB173" s="8"/>
      <c r="AC173" s="8"/>
      <c r="AD173" s="8"/>
      <c r="AE173" s="8"/>
      <c r="AF173" s="8">
        <v>6369.7</v>
      </c>
      <c r="AG173" s="8"/>
      <c r="AH173" s="8">
        <v>6036.1</v>
      </c>
      <c r="AI173" s="8">
        <v>333.6</v>
      </c>
      <c r="AJ173" s="37"/>
      <c r="AK173" s="97">
        <v>3268.7770800000003</v>
      </c>
      <c r="AL173" s="39"/>
      <c r="AM173" s="8"/>
      <c r="AN173" s="8">
        <v>22083.599999999999</v>
      </c>
      <c r="AO173" s="8"/>
      <c r="AP173" s="8">
        <v>12771.3</v>
      </c>
      <c r="AQ173" s="8"/>
      <c r="AR173" s="8"/>
      <c r="AS173" s="8">
        <v>12771.3</v>
      </c>
      <c r="AT173" s="8"/>
      <c r="AU173" s="8"/>
      <c r="AV173" s="8"/>
      <c r="AW173" s="8"/>
      <c r="AX173" s="8"/>
      <c r="AY173" s="8"/>
      <c r="AZ173" s="20"/>
      <c r="BA173" s="20"/>
      <c r="BB173" s="20">
        <v>12926.3</v>
      </c>
      <c r="BC173" s="20"/>
      <c r="BD173" s="10"/>
    </row>
    <row r="174" spans="1:56" ht="168.75" customHeight="1" x14ac:dyDescent="0.35">
      <c r="A174" s="49" t="s">
        <v>363</v>
      </c>
      <c r="B174" s="64" t="s">
        <v>242</v>
      </c>
      <c r="C174" s="65" t="s">
        <v>168</v>
      </c>
      <c r="D174" s="65" t="s">
        <v>146</v>
      </c>
      <c r="E174" s="64" t="s">
        <v>248</v>
      </c>
      <c r="F174" s="38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36"/>
      <c r="T174" s="64" t="s">
        <v>186</v>
      </c>
      <c r="U174" s="79" t="s">
        <v>242</v>
      </c>
      <c r="V174" s="80" t="s">
        <v>168</v>
      </c>
      <c r="W174" s="80" t="s">
        <v>146</v>
      </c>
      <c r="X174" s="81" t="s">
        <v>248</v>
      </c>
      <c r="Y174" s="6"/>
      <c r="Z174" s="6"/>
      <c r="AA174" s="8">
        <v>7293</v>
      </c>
      <c r="AB174" s="8"/>
      <c r="AC174" s="8">
        <v>6942.9</v>
      </c>
      <c r="AD174" s="8">
        <v>350.1</v>
      </c>
      <c r="AE174" s="8"/>
      <c r="AF174" s="8">
        <v>-0.8</v>
      </c>
      <c r="AG174" s="8"/>
      <c r="AH174" s="8">
        <v>-0.8</v>
      </c>
      <c r="AI174" s="8"/>
      <c r="AJ174" s="37"/>
      <c r="AK174" s="97">
        <v>17003.2</v>
      </c>
      <c r="AL174" s="39"/>
      <c r="AM174" s="8">
        <v>4967.3</v>
      </c>
      <c r="AN174" s="8"/>
      <c r="AO174" s="8"/>
      <c r="AP174" s="8">
        <v>5165</v>
      </c>
      <c r="AQ174" s="8"/>
      <c r="AR174" s="8">
        <v>5165</v>
      </c>
      <c r="AS174" s="8"/>
      <c r="AT174" s="8"/>
      <c r="AU174" s="8"/>
      <c r="AV174" s="8"/>
      <c r="AW174" s="8"/>
      <c r="AX174" s="8"/>
      <c r="AY174" s="8"/>
      <c r="AZ174" s="20"/>
      <c r="BA174" s="20">
        <v>5372.3</v>
      </c>
      <c r="BB174" s="20"/>
      <c r="BC174" s="20"/>
      <c r="BD174" s="10"/>
    </row>
    <row r="175" spans="1:56" ht="225" customHeight="1" x14ac:dyDescent="0.35">
      <c r="A175" s="49" t="s">
        <v>364</v>
      </c>
      <c r="B175" s="64" t="s">
        <v>242</v>
      </c>
      <c r="C175" s="65" t="s">
        <v>168</v>
      </c>
      <c r="D175" s="65" t="s">
        <v>146</v>
      </c>
      <c r="E175" s="64" t="s">
        <v>246</v>
      </c>
      <c r="F175" s="38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36"/>
      <c r="T175" s="64" t="s">
        <v>186</v>
      </c>
      <c r="U175" s="82" t="s">
        <v>242</v>
      </c>
      <c r="V175" s="83" t="s">
        <v>168</v>
      </c>
      <c r="W175" s="83" t="s">
        <v>146</v>
      </c>
      <c r="X175" s="84" t="s">
        <v>246</v>
      </c>
      <c r="Y175" s="6"/>
      <c r="Z175" s="6"/>
      <c r="AA175" s="8"/>
      <c r="AB175" s="8"/>
      <c r="AC175" s="8"/>
      <c r="AD175" s="8"/>
      <c r="AE175" s="8"/>
      <c r="AF175" s="8">
        <v>1032.8</v>
      </c>
      <c r="AG175" s="8">
        <v>1012.1</v>
      </c>
      <c r="AH175" s="8">
        <v>20.7</v>
      </c>
      <c r="AI175" s="8"/>
      <c r="AJ175" s="37"/>
      <c r="AK175" s="97">
        <v>268.5</v>
      </c>
      <c r="AL175" s="39"/>
      <c r="AM175" s="8"/>
      <c r="AN175" s="8">
        <v>24</v>
      </c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20"/>
      <c r="BA175" s="20"/>
      <c r="BB175" s="20"/>
      <c r="BC175" s="20"/>
      <c r="BD175" s="10"/>
    </row>
    <row r="176" spans="1:56" ht="108" x14ac:dyDescent="0.35">
      <c r="A176" s="47" t="s">
        <v>360</v>
      </c>
      <c r="B176" s="64" t="s">
        <v>242</v>
      </c>
      <c r="C176" s="65" t="s">
        <v>168</v>
      </c>
      <c r="D176" s="65" t="s">
        <v>146</v>
      </c>
      <c r="E176" s="64" t="s">
        <v>244</v>
      </c>
      <c r="F176" s="38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36"/>
      <c r="T176" s="64" t="s">
        <v>186</v>
      </c>
      <c r="U176" s="76" t="s">
        <v>242</v>
      </c>
      <c r="V176" s="77" t="s">
        <v>168</v>
      </c>
      <c r="W176" s="77" t="s">
        <v>146</v>
      </c>
      <c r="X176" s="78" t="s">
        <v>244</v>
      </c>
      <c r="Y176" s="6"/>
      <c r="Z176" s="6"/>
      <c r="AA176" s="8">
        <v>60</v>
      </c>
      <c r="AB176" s="8"/>
      <c r="AC176" s="8"/>
      <c r="AD176" s="8">
        <v>60</v>
      </c>
      <c r="AE176" s="8"/>
      <c r="AF176" s="8"/>
      <c r="AG176" s="8"/>
      <c r="AH176" s="8"/>
      <c r="AI176" s="8"/>
      <c r="AJ176" s="37"/>
      <c r="AK176" s="97">
        <v>72859.899999999994</v>
      </c>
      <c r="AL176" s="39"/>
      <c r="AM176" s="8"/>
      <c r="AN176" s="8">
        <v>39</v>
      </c>
      <c r="AO176" s="8"/>
      <c r="AP176" s="8">
        <v>54</v>
      </c>
      <c r="AQ176" s="8"/>
      <c r="AR176" s="8"/>
      <c r="AS176" s="8">
        <v>54</v>
      </c>
      <c r="AT176" s="8"/>
      <c r="AU176" s="8"/>
      <c r="AV176" s="8"/>
      <c r="AW176" s="8"/>
      <c r="AX176" s="8"/>
      <c r="AY176" s="8"/>
      <c r="AZ176" s="20"/>
      <c r="BA176" s="20"/>
      <c r="BB176" s="20">
        <v>54</v>
      </c>
      <c r="BC176" s="20"/>
      <c r="BD176" s="10"/>
    </row>
    <row r="177" spans="1:57" ht="187.5" customHeight="1" x14ac:dyDescent="0.35">
      <c r="A177" s="56" t="s">
        <v>365</v>
      </c>
      <c r="B177" s="78" t="s">
        <v>242</v>
      </c>
      <c r="C177" s="77" t="s">
        <v>168</v>
      </c>
      <c r="D177" s="77" t="s">
        <v>146</v>
      </c>
      <c r="E177" s="78" t="s">
        <v>247</v>
      </c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78" t="s">
        <v>186</v>
      </c>
      <c r="U177" s="81" t="s">
        <v>242</v>
      </c>
      <c r="V177" s="80" t="s">
        <v>168</v>
      </c>
      <c r="W177" s="80" t="s">
        <v>146</v>
      </c>
      <c r="X177" s="81" t="s">
        <v>247</v>
      </c>
      <c r="Y177" s="6"/>
      <c r="Z177" s="6"/>
      <c r="AA177" s="8">
        <v>708.9</v>
      </c>
      <c r="AB177" s="8"/>
      <c r="AC177" s="8"/>
      <c r="AD177" s="8">
        <v>708.9</v>
      </c>
      <c r="AE177" s="8"/>
      <c r="AF177" s="8">
        <v>1037.4000000000001</v>
      </c>
      <c r="AG177" s="8"/>
      <c r="AH177" s="8"/>
      <c r="AI177" s="8">
        <v>1037.4000000000001</v>
      </c>
      <c r="AJ177" s="8"/>
      <c r="AK177" s="92">
        <v>67.2</v>
      </c>
      <c r="AL177" s="8"/>
      <c r="AM177" s="8">
        <v>202</v>
      </c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20"/>
      <c r="BA177" s="20"/>
      <c r="BB177" s="20"/>
      <c r="BC177" s="20"/>
      <c r="BD177" s="10"/>
    </row>
    <row r="178" spans="1:57" ht="108" x14ac:dyDescent="0.35">
      <c r="A178" s="53" t="s">
        <v>350</v>
      </c>
      <c r="B178" s="78" t="s">
        <v>242</v>
      </c>
      <c r="C178" s="77" t="s">
        <v>168</v>
      </c>
      <c r="D178" s="77" t="s">
        <v>146</v>
      </c>
      <c r="E178" s="78" t="s">
        <v>349</v>
      </c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78" t="s">
        <v>186</v>
      </c>
      <c r="U178" s="78" t="s">
        <v>242</v>
      </c>
      <c r="V178" s="77" t="s">
        <v>168</v>
      </c>
      <c r="W178" s="77" t="s">
        <v>146</v>
      </c>
      <c r="X178" s="78" t="s">
        <v>349</v>
      </c>
      <c r="Y178" s="6"/>
      <c r="Z178" s="6"/>
      <c r="AA178" s="8">
        <v>20</v>
      </c>
      <c r="AB178" s="8"/>
      <c r="AC178" s="8"/>
      <c r="AD178" s="8">
        <v>20</v>
      </c>
      <c r="AE178" s="8"/>
      <c r="AF178" s="8">
        <v>60</v>
      </c>
      <c r="AG178" s="8"/>
      <c r="AH178" s="8"/>
      <c r="AI178" s="8">
        <v>60</v>
      </c>
      <c r="AJ178" s="8"/>
      <c r="AK178" s="92">
        <v>131.78864999999999</v>
      </c>
      <c r="AL178" s="8"/>
      <c r="AM178" s="8"/>
      <c r="AN178" s="8">
        <v>287.2</v>
      </c>
      <c r="AO178" s="8"/>
      <c r="AP178" s="8">
        <v>276.2</v>
      </c>
      <c r="AQ178" s="8"/>
      <c r="AR178" s="8"/>
      <c r="AS178" s="8">
        <v>276.2</v>
      </c>
      <c r="AT178" s="8"/>
      <c r="AU178" s="8"/>
      <c r="AV178" s="8"/>
      <c r="AW178" s="8"/>
      <c r="AX178" s="8"/>
      <c r="AY178" s="8"/>
      <c r="AZ178" s="20"/>
      <c r="BA178" s="20"/>
      <c r="BB178" s="20">
        <v>287.2</v>
      </c>
      <c r="BC178" s="20"/>
      <c r="BD178" s="10"/>
    </row>
    <row r="179" spans="1:57" ht="131.25" customHeight="1" x14ac:dyDescent="0.35">
      <c r="A179" s="57" t="s">
        <v>366</v>
      </c>
      <c r="B179" s="81" t="s">
        <v>242</v>
      </c>
      <c r="C179" s="80" t="s">
        <v>168</v>
      </c>
      <c r="D179" s="80" t="s">
        <v>146</v>
      </c>
      <c r="E179" s="81" t="s">
        <v>250</v>
      </c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81" t="s">
        <v>186</v>
      </c>
      <c r="U179" s="81" t="s">
        <v>242</v>
      </c>
      <c r="V179" s="80" t="s">
        <v>168</v>
      </c>
      <c r="W179" s="80" t="s">
        <v>146</v>
      </c>
      <c r="X179" s="81" t="s">
        <v>250</v>
      </c>
      <c r="Y179" s="6"/>
      <c r="Z179" s="6"/>
      <c r="AA179" s="8"/>
      <c r="AB179" s="8"/>
      <c r="AC179" s="8"/>
      <c r="AD179" s="8"/>
      <c r="AE179" s="8"/>
      <c r="AF179" s="8">
        <v>121</v>
      </c>
      <c r="AG179" s="8"/>
      <c r="AH179" s="8">
        <v>121</v>
      </c>
      <c r="AI179" s="8"/>
      <c r="AJ179" s="8"/>
      <c r="AK179" s="91">
        <v>1002.125</v>
      </c>
      <c r="AL179" s="8"/>
      <c r="AM179" s="8">
        <v>2672.6</v>
      </c>
      <c r="AN179" s="8">
        <v>134.80000000000001</v>
      </c>
      <c r="AO179" s="8"/>
      <c r="AP179" s="8">
        <v>2919.7</v>
      </c>
      <c r="AQ179" s="8"/>
      <c r="AR179" s="8">
        <v>2779.5</v>
      </c>
      <c r="AS179" s="8">
        <v>140.19999999999999</v>
      </c>
      <c r="AT179" s="8"/>
      <c r="AU179" s="8">
        <v>20</v>
      </c>
      <c r="AV179" s="8"/>
      <c r="AW179" s="8"/>
      <c r="AX179" s="8">
        <v>20</v>
      </c>
      <c r="AY179" s="8"/>
      <c r="AZ179" s="20"/>
      <c r="BA179" s="20">
        <v>2890.7</v>
      </c>
      <c r="BB179" s="20">
        <v>165.8</v>
      </c>
      <c r="BC179" s="20"/>
      <c r="BD179" s="10"/>
    </row>
    <row r="180" spans="1:57" ht="113.4" customHeight="1" x14ac:dyDescent="0.35">
      <c r="A180" s="57" t="s">
        <v>367</v>
      </c>
      <c r="B180" s="81" t="s">
        <v>242</v>
      </c>
      <c r="C180" s="80" t="s">
        <v>168</v>
      </c>
      <c r="D180" s="80" t="s">
        <v>146</v>
      </c>
      <c r="E180" s="81" t="s">
        <v>249</v>
      </c>
      <c r="F180" s="6" t="s">
        <v>219</v>
      </c>
      <c r="G180" s="11">
        <v>6363.2</v>
      </c>
      <c r="H180" s="8"/>
      <c r="I180" s="8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81" t="s">
        <v>186</v>
      </c>
      <c r="U180" s="81" t="s">
        <v>242</v>
      </c>
      <c r="V180" s="80" t="s">
        <v>168</v>
      </c>
      <c r="W180" s="80" t="s">
        <v>146</v>
      </c>
      <c r="X180" s="81" t="s">
        <v>249</v>
      </c>
      <c r="Y180" s="6"/>
      <c r="Z180" s="6" t="s">
        <v>217</v>
      </c>
      <c r="AA180" s="8">
        <v>1200</v>
      </c>
      <c r="AB180" s="8"/>
      <c r="AC180" s="8"/>
      <c r="AD180" s="8">
        <v>1200</v>
      </c>
      <c r="AE180" s="8"/>
      <c r="AF180" s="8">
        <v>5550</v>
      </c>
      <c r="AG180" s="8"/>
      <c r="AH180" s="8"/>
      <c r="AI180" s="8">
        <v>5550</v>
      </c>
      <c r="AJ180" s="8"/>
      <c r="AK180" s="91">
        <v>18148.480600000003</v>
      </c>
      <c r="AL180" s="8"/>
      <c r="AM180" s="8"/>
      <c r="AN180" s="8">
        <v>153.80000000000001</v>
      </c>
      <c r="AO180" s="8"/>
      <c r="AP180" s="8">
        <v>153.80000000000001</v>
      </c>
      <c r="AQ180" s="8"/>
      <c r="AR180" s="8"/>
      <c r="AS180" s="8">
        <v>153.80000000000001</v>
      </c>
      <c r="AT180" s="8"/>
      <c r="AU180" s="8"/>
      <c r="AV180" s="8"/>
      <c r="AW180" s="8"/>
      <c r="AX180" s="8"/>
      <c r="AY180" s="8"/>
      <c r="AZ180" s="20"/>
      <c r="BA180" s="20"/>
      <c r="BB180" s="20">
        <v>153.80000000000001</v>
      </c>
      <c r="BC180" s="20"/>
      <c r="BD180" s="10"/>
    </row>
    <row r="181" spans="1:57" ht="150" customHeight="1" x14ac:dyDescent="0.35">
      <c r="A181" s="57" t="s">
        <v>368</v>
      </c>
      <c r="B181" s="81" t="s">
        <v>242</v>
      </c>
      <c r="C181" s="80" t="s">
        <v>168</v>
      </c>
      <c r="D181" s="80" t="s">
        <v>146</v>
      </c>
      <c r="E181" s="81" t="s">
        <v>369</v>
      </c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81" t="s">
        <v>186</v>
      </c>
      <c r="U181" s="81" t="s">
        <v>242</v>
      </c>
      <c r="V181" s="80" t="s">
        <v>168</v>
      </c>
      <c r="W181" s="80" t="s">
        <v>146</v>
      </c>
      <c r="X181" s="81" t="s">
        <v>369</v>
      </c>
      <c r="Y181" s="6"/>
      <c r="Z181" s="6"/>
      <c r="AA181" s="8">
        <v>18568.900000000001</v>
      </c>
      <c r="AB181" s="8"/>
      <c r="AC181" s="8"/>
      <c r="AD181" s="8">
        <v>18568.900000000001</v>
      </c>
      <c r="AE181" s="8"/>
      <c r="AF181" s="8">
        <v>3514.7</v>
      </c>
      <c r="AG181" s="8"/>
      <c r="AH181" s="8"/>
      <c r="AI181" s="8">
        <v>3514.7</v>
      </c>
      <c r="AJ181" s="8"/>
      <c r="AK181" s="91">
        <v>9438.0710799999997</v>
      </c>
      <c r="AL181" s="8"/>
      <c r="AM181" s="8"/>
      <c r="AN181" s="8">
        <v>4562.2</v>
      </c>
      <c r="AO181" s="8"/>
      <c r="AP181" s="8">
        <v>3320.3</v>
      </c>
      <c r="AQ181" s="8"/>
      <c r="AR181" s="8"/>
      <c r="AS181" s="8">
        <v>3320.3</v>
      </c>
      <c r="AT181" s="8"/>
      <c r="AU181" s="8"/>
      <c r="AV181" s="8"/>
      <c r="AW181" s="8"/>
      <c r="AX181" s="8"/>
      <c r="AY181" s="8"/>
      <c r="AZ181" s="20"/>
      <c r="BA181" s="20"/>
      <c r="BB181" s="20">
        <v>3353.9</v>
      </c>
      <c r="BC181" s="20"/>
      <c r="BD181" s="10"/>
    </row>
    <row r="182" spans="1:57" ht="126.75" customHeight="1" x14ac:dyDescent="0.35">
      <c r="A182" s="53" t="s">
        <v>292</v>
      </c>
      <c r="B182" s="78" t="s">
        <v>242</v>
      </c>
      <c r="C182" s="77" t="s">
        <v>168</v>
      </c>
      <c r="D182" s="77" t="s">
        <v>146</v>
      </c>
      <c r="E182" s="78" t="s">
        <v>218</v>
      </c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78" t="s">
        <v>186</v>
      </c>
      <c r="U182" s="78" t="s">
        <v>242</v>
      </c>
      <c r="V182" s="77" t="s">
        <v>168</v>
      </c>
      <c r="W182" s="77" t="s">
        <v>146</v>
      </c>
      <c r="X182" s="78" t="s">
        <v>218</v>
      </c>
      <c r="Y182" s="6"/>
      <c r="Z182" s="6"/>
      <c r="AA182" s="8">
        <v>4967.3</v>
      </c>
      <c r="AB182" s="8"/>
      <c r="AC182" s="8">
        <v>4967.3</v>
      </c>
      <c r="AD182" s="8"/>
      <c r="AE182" s="8"/>
      <c r="AF182" s="8"/>
      <c r="AG182" s="8"/>
      <c r="AH182" s="8"/>
      <c r="AI182" s="8"/>
      <c r="AJ182" s="8"/>
      <c r="AK182" s="92">
        <v>79.220729999999989</v>
      </c>
      <c r="AL182" s="8"/>
      <c r="AM182" s="8"/>
      <c r="AN182" s="8">
        <v>340.4</v>
      </c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20"/>
      <c r="BA182" s="20"/>
      <c r="BB182" s="20"/>
      <c r="BC182" s="20"/>
      <c r="BD182" s="10"/>
      <c r="BE182" s="61"/>
    </row>
    <row r="183" spans="1:57" ht="114.6" customHeight="1" x14ac:dyDescent="0.35">
      <c r="A183" s="55" t="s">
        <v>340</v>
      </c>
      <c r="B183" s="84" t="s">
        <v>242</v>
      </c>
      <c r="C183" s="83" t="s">
        <v>168</v>
      </c>
      <c r="D183" s="83" t="s">
        <v>95</v>
      </c>
      <c r="E183" s="84" t="s">
        <v>109</v>
      </c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84" t="s">
        <v>186</v>
      </c>
      <c r="U183" s="6"/>
      <c r="V183" s="6"/>
      <c r="W183" s="6"/>
      <c r="X183" s="6"/>
      <c r="Y183" s="6"/>
      <c r="Z183" s="6"/>
      <c r="AA183" s="8">
        <v>24</v>
      </c>
      <c r="AB183" s="8"/>
      <c r="AC183" s="8"/>
      <c r="AD183" s="8">
        <v>24</v>
      </c>
      <c r="AE183" s="8"/>
      <c r="AF183" s="8"/>
      <c r="AG183" s="8"/>
      <c r="AH183" s="8"/>
      <c r="AI183" s="8"/>
      <c r="AJ183" s="8"/>
      <c r="AK183" s="101">
        <v>125</v>
      </c>
      <c r="AL183" s="8"/>
      <c r="AM183" s="8"/>
      <c r="AN183" s="8">
        <v>2222.6</v>
      </c>
      <c r="AO183" s="8"/>
      <c r="AP183" s="8">
        <v>2345</v>
      </c>
      <c r="AQ183" s="8"/>
      <c r="AR183" s="8"/>
      <c r="AS183" s="8">
        <v>2345</v>
      </c>
      <c r="AT183" s="8"/>
      <c r="AU183" s="8"/>
      <c r="AV183" s="8"/>
      <c r="AW183" s="8"/>
      <c r="AX183" s="8"/>
      <c r="AY183" s="8"/>
      <c r="AZ183" s="20"/>
      <c r="BA183" s="20"/>
      <c r="BB183" s="20">
        <v>2353.1999999999998</v>
      </c>
      <c r="BC183" s="20"/>
      <c r="BD183" s="10"/>
    </row>
    <row r="184" spans="1:57" ht="187.5" customHeight="1" x14ac:dyDescent="0.35">
      <c r="A184" s="58" t="s">
        <v>356</v>
      </c>
      <c r="B184" s="86" t="s">
        <v>242</v>
      </c>
      <c r="C184" s="87" t="s">
        <v>168</v>
      </c>
      <c r="D184" s="87" t="s">
        <v>95</v>
      </c>
      <c r="E184" s="86" t="s">
        <v>55</v>
      </c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86" t="s">
        <v>186</v>
      </c>
      <c r="U184" s="6"/>
      <c r="V184" s="6"/>
      <c r="W184" s="6"/>
      <c r="X184" s="6"/>
      <c r="Y184" s="6"/>
      <c r="Z184" s="6"/>
      <c r="AA184" s="8">
        <v>54</v>
      </c>
      <c r="AB184" s="8"/>
      <c r="AC184" s="8"/>
      <c r="AD184" s="8">
        <v>54</v>
      </c>
      <c r="AE184" s="8"/>
      <c r="AF184" s="8">
        <v>-15</v>
      </c>
      <c r="AG184" s="8"/>
      <c r="AH184" s="8"/>
      <c r="AI184" s="8">
        <v>-15</v>
      </c>
      <c r="AJ184" s="8"/>
      <c r="AK184" s="102">
        <v>31.8</v>
      </c>
      <c r="AL184" s="8"/>
      <c r="AM184" s="8"/>
      <c r="AN184" s="8">
        <v>1074.5</v>
      </c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20"/>
      <c r="BA184" s="20"/>
      <c r="BB184" s="20"/>
      <c r="BC184" s="20"/>
      <c r="BD184" s="10"/>
    </row>
    <row r="185" spans="1:57" ht="131.25" customHeight="1" x14ac:dyDescent="0.35">
      <c r="A185" s="57" t="s">
        <v>357</v>
      </c>
      <c r="B185" s="81" t="s">
        <v>242</v>
      </c>
      <c r="C185" s="80" t="s">
        <v>168</v>
      </c>
      <c r="D185" s="80" t="s">
        <v>95</v>
      </c>
      <c r="E185" s="81" t="s">
        <v>245</v>
      </c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81" t="s">
        <v>186</v>
      </c>
      <c r="U185" s="6"/>
      <c r="V185" s="6"/>
      <c r="W185" s="6"/>
      <c r="X185" s="6"/>
      <c r="Y185" s="6"/>
      <c r="Z185" s="6"/>
      <c r="AA185" s="8"/>
      <c r="AB185" s="8"/>
      <c r="AC185" s="8"/>
      <c r="AD185" s="8"/>
      <c r="AE185" s="8"/>
      <c r="AF185" s="8">
        <v>202</v>
      </c>
      <c r="AG185" s="8"/>
      <c r="AH185" s="8">
        <v>202</v>
      </c>
      <c r="AI185" s="8"/>
      <c r="AJ185" s="8"/>
      <c r="AK185" s="91">
        <v>3763.4</v>
      </c>
      <c r="AL185" s="8"/>
      <c r="AM185" s="8"/>
      <c r="AN185" s="8">
        <v>16.3</v>
      </c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20"/>
      <c r="BA185" s="20"/>
      <c r="BB185" s="20"/>
      <c r="BC185" s="20"/>
      <c r="BD185" s="10"/>
    </row>
    <row r="186" spans="1:57" ht="116.4" customHeight="1" x14ac:dyDescent="0.35">
      <c r="A186" s="58" t="s">
        <v>358</v>
      </c>
      <c r="B186" s="86" t="s">
        <v>242</v>
      </c>
      <c r="C186" s="87" t="s">
        <v>168</v>
      </c>
      <c r="D186" s="87" t="s">
        <v>95</v>
      </c>
      <c r="E186" s="86" t="s">
        <v>359</v>
      </c>
      <c r="F186" s="6" t="s">
        <v>219</v>
      </c>
      <c r="G186" s="11">
        <v>6363.2</v>
      </c>
      <c r="H186" s="8"/>
      <c r="I186" s="8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86" t="s">
        <v>186</v>
      </c>
      <c r="U186" s="6"/>
      <c r="V186" s="6"/>
      <c r="W186" s="6"/>
      <c r="X186" s="6"/>
      <c r="Y186" s="6"/>
      <c r="Z186" s="6" t="s">
        <v>217</v>
      </c>
      <c r="AA186" s="8">
        <v>1200</v>
      </c>
      <c r="AB186" s="8"/>
      <c r="AC186" s="8"/>
      <c r="AD186" s="8">
        <v>1200</v>
      </c>
      <c r="AE186" s="8"/>
      <c r="AF186" s="8">
        <v>5550</v>
      </c>
      <c r="AG186" s="8"/>
      <c r="AH186" s="8"/>
      <c r="AI186" s="8">
        <v>5550</v>
      </c>
      <c r="AJ186" s="8"/>
      <c r="AK186" s="102">
        <v>1688.7</v>
      </c>
      <c r="AL186" s="8"/>
      <c r="AM186" s="8">
        <v>1136.3</v>
      </c>
      <c r="AN186" s="8"/>
      <c r="AO186" s="8"/>
      <c r="AP186" s="8">
        <v>1316.1</v>
      </c>
      <c r="AQ186" s="8"/>
      <c r="AR186" s="8">
        <v>1316.1</v>
      </c>
      <c r="AS186" s="8"/>
      <c r="AT186" s="8"/>
      <c r="AU186" s="8"/>
      <c r="AV186" s="8"/>
      <c r="AW186" s="8"/>
      <c r="AX186" s="8"/>
      <c r="AY186" s="8"/>
      <c r="AZ186" s="20"/>
      <c r="BA186" s="20">
        <v>1368.7</v>
      </c>
      <c r="BB186" s="20"/>
      <c r="BC186" s="20"/>
      <c r="BD186" s="10"/>
    </row>
    <row r="187" spans="1:57" ht="108" x14ac:dyDescent="0.35">
      <c r="A187" s="59" t="s">
        <v>360</v>
      </c>
      <c r="B187" s="86" t="s">
        <v>242</v>
      </c>
      <c r="C187" s="87" t="s">
        <v>168</v>
      </c>
      <c r="D187" s="87" t="s">
        <v>95</v>
      </c>
      <c r="E187" s="86" t="s">
        <v>244</v>
      </c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86" t="s">
        <v>186</v>
      </c>
      <c r="U187" s="6"/>
      <c r="V187" s="6"/>
      <c r="W187" s="6"/>
      <c r="X187" s="6"/>
      <c r="Y187" s="6"/>
      <c r="Z187" s="6"/>
      <c r="AA187" s="8">
        <v>287.2</v>
      </c>
      <c r="AB187" s="8"/>
      <c r="AC187" s="8"/>
      <c r="AD187" s="8">
        <v>287.2</v>
      </c>
      <c r="AE187" s="8"/>
      <c r="AF187" s="8"/>
      <c r="AG187" s="8"/>
      <c r="AH187" s="8"/>
      <c r="AI187" s="8"/>
      <c r="AJ187" s="8"/>
      <c r="AK187" s="102">
        <v>11517.65</v>
      </c>
      <c r="AL187" s="8"/>
      <c r="AM187" s="8">
        <v>33</v>
      </c>
      <c r="AN187" s="8"/>
      <c r="AO187" s="8"/>
      <c r="AP187" s="8">
        <v>65.900000000000006</v>
      </c>
      <c r="AQ187" s="8"/>
      <c r="AR187" s="8">
        <v>65.900000000000006</v>
      </c>
      <c r="AS187" s="8"/>
      <c r="AT187" s="8"/>
      <c r="AU187" s="8"/>
      <c r="AV187" s="8"/>
      <c r="AW187" s="8"/>
      <c r="AX187" s="8"/>
      <c r="AY187" s="8"/>
      <c r="AZ187" s="20"/>
      <c r="BA187" s="20">
        <v>65.900000000000006</v>
      </c>
      <c r="BB187" s="20"/>
      <c r="BC187" s="20"/>
      <c r="BD187" s="10"/>
    </row>
    <row r="188" spans="1:57" ht="108" x14ac:dyDescent="0.35">
      <c r="A188" s="47" t="s">
        <v>360</v>
      </c>
      <c r="B188" s="64" t="s">
        <v>242</v>
      </c>
      <c r="C188" s="65" t="s">
        <v>168</v>
      </c>
      <c r="D188" s="65" t="s">
        <v>95</v>
      </c>
      <c r="E188" s="64" t="s">
        <v>244</v>
      </c>
      <c r="F188" s="38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36"/>
      <c r="T188" s="64" t="s">
        <v>186</v>
      </c>
      <c r="U188" s="38"/>
      <c r="V188" s="6"/>
      <c r="W188" s="6"/>
      <c r="X188" s="6"/>
      <c r="Y188" s="6"/>
      <c r="Z188" s="6"/>
      <c r="AA188" s="8">
        <v>2807.4</v>
      </c>
      <c r="AB188" s="8"/>
      <c r="AC188" s="8">
        <v>2672.6</v>
      </c>
      <c r="AD188" s="8">
        <v>134.80000000000001</v>
      </c>
      <c r="AE188" s="8"/>
      <c r="AF188" s="8"/>
      <c r="AG188" s="8"/>
      <c r="AH188" s="8"/>
      <c r="AI188" s="8"/>
      <c r="AJ188" s="37"/>
      <c r="AK188" s="97">
        <v>4312.05</v>
      </c>
      <c r="AL188" s="39"/>
      <c r="AM188" s="8"/>
      <c r="AN188" s="8">
        <v>2</v>
      </c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20"/>
      <c r="BA188" s="20"/>
      <c r="BB188" s="20"/>
      <c r="BC188" s="20"/>
      <c r="BD188" s="10"/>
    </row>
    <row r="189" spans="1:57" ht="108" x14ac:dyDescent="0.35">
      <c r="A189" s="51" t="s">
        <v>360</v>
      </c>
      <c r="B189" s="70" t="s">
        <v>242</v>
      </c>
      <c r="C189" s="71" t="s">
        <v>216</v>
      </c>
      <c r="D189" s="71" t="s">
        <v>95</v>
      </c>
      <c r="E189" s="70" t="s">
        <v>244</v>
      </c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36"/>
      <c r="T189" s="70" t="s">
        <v>186</v>
      </c>
      <c r="U189" s="6"/>
      <c r="V189" s="6"/>
      <c r="W189" s="6"/>
      <c r="X189" s="6"/>
      <c r="Y189" s="6"/>
      <c r="Z189" s="6"/>
      <c r="AA189" s="8">
        <v>153.80000000000001</v>
      </c>
      <c r="AB189" s="8"/>
      <c r="AC189" s="8"/>
      <c r="AD189" s="8">
        <v>153.80000000000001</v>
      </c>
      <c r="AE189" s="8"/>
      <c r="AF189" s="8"/>
      <c r="AG189" s="8"/>
      <c r="AH189" s="8"/>
      <c r="AI189" s="8"/>
      <c r="AJ189" s="37"/>
      <c r="AK189" s="99">
        <v>2996</v>
      </c>
      <c r="AL189" s="8"/>
      <c r="AM189" s="8"/>
      <c r="AN189" s="8">
        <v>10</v>
      </c>
      <c r="AO189" s="8"/>
      <c r="AP189" s="8">
        <v>10</v>
      </c>
      <c r="AQ189" s="8"/>
      <c r="AR189" s="8"/>
      <c r="AS189" s="8">
        <v>10</v>
      </c>
      <c r="AT189" s="8"/>
      <c r="AU189" s="8"/>
      <c r="AV189" s="8"/>
      <c r="AW189" s="8"/>
      <c r="AX189" s="8"/>
      <c r="AY189" s="8"/>
      <c r="AZ189" s="20"/>
      <c r="BA189" s="20"/>
      <c r="BB189" s="20">
        <v>10</v>
      </c>
      <c r="BC189" s="20"/>
      <c r="BD189" s="10"/>
    </row>
    <row r="190" spans="1:57" ht="206.25" customHeight="1" x14ac:dyDescent="0.35">
      <c r="A190" s="56" t="s">
        <v>370</v>
      </c>
      <c r="B190" s="78" t="s">
        <v>242</v>
      </c>
      <c r="C190" s="77" t="s">
        <v>96</v>
      </c>
      <c r="D190" s="77" t="s">
        <v>34</v>
      </c>
      <c r="E190" s="78" t="s">
        <v>260</v>
      </c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78" t="s">
        <v>41</v>
      </c>
      <c r="U190" s="6"/>
      <c r="V190" s="6"/>
      <c r="W190" s="6"/>
      <c r="X190" s="6"/>
      <c r="Y190" s="6"/>
      <c r="Z190" s="6"/>
      <c r="AA190" s="8">
        <v>3813.5</v>
      </c>
      <c r="AB190" s="8"/>
      <c r="AC190" s="8"/>
      <c r="AD190" s="8">
        <v>3813.5</v>
      </c>
      <c r="AE190" s="8"/>
      <c r="AF190" s="8">
        <v>748.7</v>
      </c>
      <c r="AG190" s="8"/>
      <c r="AH190" s="8"/>
      <c r="AI190" s="8">
        <v>748.7</v>
      </c>
      <c r="AJ190" s="8"/>
      <c r="AK190" s="92">
        <v>59.5</v>
      </c>
      <c r="AL190" s="8"/>
      <c r="AM190" s="8"/>
      <c r="AN190" s="8">
        <v>26.5</v>
      </c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20"/>
      <c r="BA190" s="20"/>
      <c r="BB190" s="20"/>
      <c r="BC190" s="20"/>
      <c r="BD190" s="10"/>
    </row>
    <row r="191" spans="1:57" ht="206.25" customHeight="1" x14ac:dyDescent="0.35">
      <c r="A191" s="57" t="s">
        <v>370</v>
      </c>
      <c r="B191" s="81" t="s">
        <v>242</v>
      </c>
      <c r="C191" s="80" t="s">
        <v>96</v>
      </c>
      <c r="D191" s="80" t="s">
        <v>34</v>
      </c>
      <c r="E191" s="81" t="s">
        <v>260</v>
      </c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81" t="s">
        <v>93</v>
      </c>
      <c r="U191" s="6"/>
      <c r="V191" s="6"/>
      <c r="W191" s="6"/>
      <c r="X191" s="6"/>
      <c r="Y191" s="6"/>
      <c r="Z191" s="6"/>
      <c r="AA191" s="8">
        <v>340.4</v>
      </c>
      <c r="AB191" s="8"/>
      <c r="AC191" s="8"/>
      <c r="AD191" s="8">
        <v>340.4</v>
      </c>
      <c r="AE191" s="8"/>
      <c r="AF191" s="8"/>
      <c r="AG191" s="8"/>
      <c r="AH191" s="8"/>
      <c r="AI191" s="8"/>
      <c r="AJ191" s="8"/>
      <c r="AK191" s="91">
        <v>2972.4</v>
      </c>
      <c r="AL191" s="8"/>
      <c r="AM191" s="8"/>
      <c r="AN191" s="8">
        <v>10</v>
      </c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20"/>
      <c r="BA191" s="20"/>
      <c r="BB191" s="20"/>
      <c r="BC191" s="20"/>
      <c r="BD191" s="10"/>
    </row>
    <row r="192" spans="1:57" ht="225" customHeight="1" x14ac:dyDescent="0.35">
      <c r="A192" s="57" t="s">
        <v>371</v>
      </c>
      <c r="B192" s="81" t="s">
        <v>242</v>
      </c>
      <c r="C192" s="80" t="s">
        <v>96</v>
      </c>
      <c r="D192" s="80" t="s">
        <v>34</v>
      </c>
      <c r="E192" s="81" t="s">
        <v>261</v>
      </c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81" t="s">
        <v>93</v>
      </c>
      <c r="U192" s="6"/>
      <c r="V192" s="6"/>
      <c r="W192" s="6"/>
      <c r="X192" s="6"/>
      <c r="Y192" s="6"/>
      <c r="Z192" s="6"/>
      <c r="AA192" s="8">
        <v>2257.9</v>
      </c>
      <c r="AB192" s="8"/>
      <c r="AC192" s="8"/>
      <c r="AD192" s="8">
        <v>2257.9</v>
      </c>
      <c r="AE192" s="8"/>
      <c r="AF192" s="8">
        <v>-35.299999999999997</v>
      </c>
      <c r="AG192" s="8"/>
      <c r="AH192" s="8"/>
      <c r="AI192" s="8">
        <v>-35.299999999999997</v>
      </c>
      <c r="AJ192" s="8"/>
      <c r="AK192" s="91">
        <v>12917.2</v>
      </c>
      <c r="AL192" s="8"/>
      <c r="AM192" s="8">
        <v>56.7</v>
      </c>
      <c r="AN192" s="8"/>
      <c r="AO192" s="8"/>
      <c r="AP192" s="8">
        <v>81.8</v>
      </c>
      <c r="AQ192" s="8"/>
      <c r="AR192" s="8">
        <v>81.8</v>
      </c>
      <c r="AS192" s="8"/>
      <c r="AT192" s="8"/>
      <c r="AU192" s="8"/>
      <c r="AV192" s="8"/>
      <c r="AW192" s="8"/>
      <c r="AX192" s="8"/>
      <c r="AY192" s="8"/>
      <c r="AZ192" s="20"/>
      <c r="BA192" s="20">
        <v>81.8</v>
      </c>
      <c r="BB192" s="20"/>
      <c r="BC192" s="20"/>
      <c r="BD192" s="10"/>
    </row>
    <row r="193" spans="1:56" s="3" customFormat="1" ht="144" x14ac:dyDescent="0.35">
      <c r="A193" s="57" t="s">
        <v>358</v>
      </c>
      <c r="B193" s="81" t="s">
        <v>242</v>
      </c>
      <c r="C193" s="80" t="s">
        <v>168</v>
      </c>
      <c r="D193" s="80" t="s">
        <v>95</v>
      </c>
      <c r="E193" s="81" t="s">
        <v>359</v>
      </c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81" t="s">
        <v>58</v>
      </c>
      <c r="U193" s="6"/>
      <c r="V193" s="6"/>
      <c r="W193" s="6"/>
      <c r="X193" s="6"/>
      <c r="Y193" s="6"/>
      <c r="Z193" s="6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91">
        <v>0</v>
      </c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20"/>
      <c r="BA193" s="20"/>
      <c r="BB193" s="20"/>
      <c r="BC193" s="20"/>
      <c r="BD193" s="10"/>
    </row>
    <row r="194" spans="1:56" s="3" customFormat="1" ht="144" x14ac:dyDescent="0.35">
      <c r="A194" s="57" t="s">
        <v>358</v>
      </c>
      <c r="B194" s="81" t="s">
        <v>242</v>
      </c>
      <c r="C194" s="80" t="s">
        <v>168</v>
      </c>
      <c r="D194" s="80" t="s">
        <v>95</v>
      </c>
      <c r="E194" s="81" t="s">
        <v>359</v>
      </c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81" t="s">
        <v>65</v>
      </c>
      <c r="U194" s="6"/>
      <c r="V194" s="6"/>
      <c r="W194" s="6"/>
      <c r="X194" s="6"/>
      <c r="Y194" s="6"/>
      <c r="Z194" s="6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91">
        <v>0</v>
      </c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20"/>
      <c r="BA194" s="20"/>
      <c r="BB194" s="20"/>
      <c r="BC194" s="20"/>
      <c r="BD194" s="10"/>
    </row>
    <row r="195" spans="1:56" s="3" customFormat="1" ht="144" x14ac:dyDescent="0.35">
      <c r="A195" s="57" t="s">
        <v>358</v>
      </c>
      <c r="B195" s="81" t="s">
        <v>242</v>
      </c>
      <c r="C195" s="80" t="s">
        <v>168</v>
      </c>
      <c r="D195" s="80" t="s">
        <v>95</v>
      </c>
      <c r="E195" s="81" t="s">
        <v>359</v>
      </c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81" t="s">
        <v>116</v>
      </c>
      <c r="U195" s="6"/>
      <c r="V195" s="6"/>
      <c r="W195" s="6"/>
      <c r="X195" s="6"/>
      <c r="Y195" s="6"/>
      <c r="Z195" s="6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91">
        <v>0</v>
      </c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20"/>
      <c r="BA195" s="20"/>
      <c r="BB195" s="20"/>
      <c r="BC195" s="20"/>
      <c r="BD195" s="10"/>
    </row>
    <row r="196" spans="1:56" ht="180" x14ac:dyDescent="0.35">
      <c r="A196" s="57" t="s">
        <v>372</v>
      </c>
      <c r="B196" s="81" t="s">
        <v>242</v>
      </c>
      <c r="C196" s="80" t="s">
        <v>168</v>
      </c>
      <c r="D196" s="80" t="s">
        <v>168</v>
      </c>
      <c r="E196" s="81" t="s">
        <v>253</v>
      </c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81" t="s">
        <v>186</v>
      </c>
      <c r="U196" s="6"/>
      <c r="V196" s="6"/>
      <c r="W196" s="6"/>
      <c r="X196" s="6"/>
      <c r="Y196" s="6"/>
      <c r="Z196" s="6"/>
      <c r="AA196" s="8">
        <v>929.5</v>
      </c>
      <c r="AB196" s="8"/>
      <c r="AC196" s="8"/>
      <c r="AD196" s="8">
        <v>929.5</v>
      </c>
      <c r="AE196" s="8"/>
      <c r="AF196" s="8">
        <v>145</v>
      </c>
      <c r="AG196" s="8"/>
      <c r="AH196" s="8"/>
      <c r="AI196" s="8">
        <v>145</v>
      </c>
      <c r="AJ196" s="8"/>
      <c r="AK196" s="91">
        <f>151966.62/1000</f>
        <v>151.96662000000001</v>
      </c>
      <c r="AL196" s="8"/>
      <c r="AM196" s="8">
        <v>3182.6</v>
      </c>
      <c r="AN196" s="8"/>
      <c r="AO196" s="8"/>
      <c r="AP196" s="8">
        <v>4005.5</v>
      </c>
      <c r="AQ196" s="8"/>
      <c r="AR196" s="8">
        <v>4005.5</v>
      </c>
      <c r="AS196" s="8"/>
      <c r="AT196" s="8"/>
      <c r="AU196" s="8"/>
      <c r="AV196" s="8"/>
      <c r="AW196" s="8"/>
      <c r="AX196" s="8"/>
      <c r="AY196" s="8"/>
      <c r="AZ196" s="20"/>
      <c r="BA196" s="20">
        <v>4005.5</v>
      </c>
      <c r="BB196" s="20"/>
      <c r="BC196" s="20"/>
      <c r="BD196" s="10"/>
    </row>
    <row r="197" spans="1:56" ht="144" x14ac:dyDescent="0.35">
      <c r="A197" s="60" t="s">
        <v>373</v>
      </c>
      <c r="B197" s="84" t="s">
        <v>242</v>
      </c>
      <c r="C197" s="83" t="s">
        <v>168</v>
      </c>
      <c r="D197" s="83" t="s">
        <v>122</v>
      </c>
      <c r="E197" s="84" t="s">
        <v>259</v>
      </c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84" t="s">
        <v>41</v>
      </c>
      <c r="U197" s="6"/>
      <c r="V197" s="6"/>
      <c r="W197" s="6"/>
      <c r="X197" s="6"/>
      <c r="Y197" s="6"/>
      <c r="Z197" s="6"/>
      <c r="AA197" s="8">
        <v>16.3</v>
      </c>
      <c r="AB197" s="8"/>
      <c r="AC197" s="8"/>
      <c r="AD197" s="8">
        <v>16.3</v>
      </c>
      <c r="AE197" s="8"/>
      <c r="AF197" s="8"/>
      <c r="AG197" s="8"/>
      <c r="AH197" s="8"/>
      <c r="AI197" s="8"/>
      <c r="AJ197" s="8"/>
      <c r="AK197" s="101">
        <v>10</v>
      </c>
      <c r="AL197" s="8"/>
      <c r="AM197" s="8">
        <v>14257.9</v>
      </c>
      <c r="AN197" s="8"/>
      <c r="AO197" s="8"/>
      <c r="AP197" s="8">
        <v>13675.9</v>
      </c>
      <c r="AQ197" s="8"/>
      <c r="AR197" s="8">
        <v>13675.9</v>
      </c>
      <c r="AS197" s="8"/>
      <c r="AT197" s="8"/>
      <c r="AU197" s="8"/>
      <c r="AV197" s="8"/>
      <c r="AW197" s="8"/>
      <c r="AX197" s="8"/>
      <c r="AY197" s="8"/>
      <c r="AZ197" s="20"/>
      <c r="BA197" s="20">
        <v>13828.4</v>
      </c>
      <c r="BB197" s="20"/>
      <c r="BC197" s="20"/>
      <c r="BD197" s="10"/>
    </row>
    <row r="198" spans="1:56" ht="126" x14ac:dyDescent="0.35">
      <c r="A198" s="54" t="s">
        <v>374</v>
      </c>
      <c r="B198" s="81" t="s">
        <v>242</v>
      </c>
      <c r="C198" s="80" t="s">
        <v>168</v>
      </c>
      <c r="D198" s="80" t="s">
        <v>122</v>
      </c>
      <c r="E198" s="81" t="s">
        <v>252</v>
      </c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81" t="s">
        <v>186</v>
      </c>
      <c r="U198" s="6"/>
      <c r="V198" s="6"/>
      <c r="W198" s="6"/>
      <c r="X198" s="6"/>
      <c r="Y198" s="6"/>
      <c r="Z198" s="6"/>
      <c r="AA198" s="8">
        <v>1265.5</v>
      </c>
      <c r="AB198" s="8"/>
      <c r="AC198" s="8">
        <v>1265.5</v>
      </c>
      <c r="AD198" s="8"/>
      <c r="AE198" s="8"/>
      <c r="AF198" s="8">
        <v>-129.19999999999999</v>
      </c>
      <c r="AG198" s="8"/>
      <c r="AH198" s="8">
        <v>-129.19999999999999</v>
      </c>
      <c r="AI198" s="8"/>
      <c r="AJ198" s="8"/>
      <c r="AK198" s="91">
        <v>3283.2372300000002</v>
      </c>
      <c r="AL198" s="8">
        <v>179617</v>
      </c>
      <c r="AM198" s="8">
        <v>248936.7</v>
      </c>
      <c r="AN198" s="8">
        <v>13768.3</v>
      </c>
      <c r="AO198" s="8"/>
      <c r="AP198" s="8">
        <v>458217.3</v>
      </c>
      <c r="AQ198" s="8">
        <v>183322.3</v>
      </c>
      <c r="AR198" s="8">
        <v>268543.3</v>
      </c>
      <c r="AS198" s="8">
        <v>6351.7</v>
      </c>
      <c r="AT198" s="8"/>
      <c r="AU198" s="8">
        <v>-1269.5999999999999</v>
      </c>
      <c r="AV198" s="8"/>
      <c r="AW198" s="8">
        <v>-1269.5999999999999</v>
      </c>
      <c r="AX198" s="8"/>
      <c r="AY198" s="8"/>
      <c r="AZ198" s="20">
        <v>191870.6</v>
      </c>
      <c r="BA198" s="20">
        <v>278901.7</v>
      </c>
      <c r="BB198" s="20">
        <v>6235.7</v>
      </c>
      <c r="BC198" s="20"/>
      <c r="BD198" s="10"/>
    </row>
    <row r="199" spans="1:56" ht="216" x14ac:dyDescent="0.35">
      <c r="A199" s="57" t="s">
        <v>375</v>
      </c>
      <c r="B199" s="81" t="s">
        <v>242</v>
      </c>
      <c r="C199" s="80" t="s">
        <v>168</v>
      </c>
      <c r="D199" s="80" t="s">
        <v>122</v>
      </c>
      <c r="E199" s="81" t="s">
        <v>257</v>
      </c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81" t="s">
        <v>37</v>
      </c>
      <c r="U199" s="6"/>
      <c r="V199" s="6"/>
      <c r="W199" s="6"/>
      <c r="X199" s="6"/>
      <c r="Y199" s="6"/>
      <c r="Z199" s="6"/>
      <c r="AA199" s="8">
        <v>65.900000000000006</v>
      </c>
      <c r="AB199" s="8"/>
      <c r="AC199" s="8">
        <v>65.900000000000006</v>
      </c>
      <c r="AD199" s="8"/>
      <c r="AE199" s="8"/>
      <c r="AF199" s="8">
        <v>-32.9</v>
      </c>
      <c r="AG199" s="8"/>
      <c r="AH199" s="8">
        <v>-32.9</v>
      </c>
      <c r="AI199" s="8"/>
      <c r="AJ199" s="8"/>
      <c r="AK199" s="91">
        <v>1221.6199999999999</v>
      </c>
      <c r="AL199" s="8"/>
      <c r="AM199" s="8"/>
      <c r="AN199" s="8">
        <v>308.8</v>
      </c>
      <c r="AO199" s="8"/>
      <c r="AP199" s="8">
        <v>411.2</v>
      </c>
      <c r="AQ199" s="8"/>
      <c r="AR199" s="8"/>
      <c r="AS199" s="8">
        <v>411.2</v>
      </c>
      <c r="AT199" s="8"/>
      <c r="AU199" s="8">
        <v>-1</v>
      </c>
      <c r="AV199" s="8"/>
      <c r="AW199" s="8"/>
      <c r="AX199" s="8">
        <v>-1</v>
      </c>
      <c r="AY199" s="8"/>
      <c r="AZ199" s="20"/>
      <c r="BA199" s="20"/>
      <c r="BB199" s="20">
        <v>410.1</v>
      </c>
      <c r="BC199" s="20"/>
      <c r="BD199" s="10"/>
    </row>
    <row r="200" spans="1:56" ht="150" customHeight="1" x14ac:dyDescent="0.35">
      <c r="A200" s="57" t="s">
        <v>375</v>
      </c>
      <c r="B200" s="81" t="s">
        <v>242</v>
      </c>
      <c r="C200" s="80" t="s">
        <v>168</v>
      </c>
      <c r="D200" s="80" t="s">
        <v>122</v>
      </c>
      <c r="E200" s="81" t="s">
        <v>257</v>
      </c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81" t="s">
        <v>41</v>
      </c>
      <c r="U200" s="6"/>
      <c r="V200" s="6"/>
      <c r="W200" s="6"/>
      <c r="X200" s="6"/>
      <c r="Y200" s="6"/>
      <c r="Z200" s="6"/>
      <c r="AA200" s="8">
        <v>2</v>
      </c>
      <c r="AB200" s="8"/>
      <c r="AC200" s="8"/>
      <c r="AD200" s="8">
        <v>2</v>
      </c>
      <c r="AE200" s="8"/>
      <c r="AF200" s="8"/>
      <c r="AG200" s="8"/>
      <c r="AH200" s="8"/>
      <c r="AI200" s="8"/>
      <c r="AJ200" s="8"/>
      <c r="AK200" s="91">
        <v>52.68</v>
      </c>
      <c r="AL200" s="8"/>
      <c r="AM200" s="8">
        <v>1.2</v>
      </c>
      <c r="AN200" s="8"/>
      <c r="AO200" s="8"/>
      <c r="AP200" s="8">
        <v>25.9</v>
      </c>
      <c r="AQ200" s="8"/>
      <c r="AR200" s="8">
        <v>25.9</v>
      </c>
      <c r="AS200" s="8"/>
      <c r="AT200" s="8"/>
      <c r="AU200" s="8"/>
      <c r="AV200" s="8"/>
      <c r="AW200" s="8"/>
      <c r="AX200" s="8"/>
      <c r="AY200" s="8"/>
      <c r="AZ200" s="20"/>
      <c r="BA200" s="20">
        <v>33</v>
      </c>
      <c r="BB200" s="20"/>
      <c r="BC200" s="20"/>
      <c r="BD200" s="10"/>
    </row>
    <row r="201" spans="1:56" ht="206.25" customHeight="1" x14ac:dyDescent="0.35">
      <c r="A201" s="57" t="s">
        <v>376</v>
      </c>
      <c r="B201" s="81" t="s">
        <v>242</v>
      </c>
      <c r="C201" s="80" t="s">
        <v>168</v>
      </c>
      <c r="D201" s="80" t="s">
        <v>122</v>
      </c>
      <c r="E201" s="81" t="s">
        <v>254</v>
      </c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81" t="s">
        <v>37</v>
      </c>
      <c r="U201" s="6"/>
      <c r="V201" s="6"/>
      <c r="W201" s="6"/>
      <c r="X201" s="6"/>
      <c r="Y201" s="6"/>
      <c r="Z201" s="6"/>
      <c r="AA201" s="8">
        <v>10</v>
      </c>
      <c r="AB201" s="8"/>
      <c r="AC201" s="8"/>
      <c r="AD201" s="8">
        <v>10</v>
      </c>
      <c r="AE201" s="8"/>
      <c r="AF201" s="8"/>
      <c r="AG201" s="8"/>
      <c r="AH201" s="8"/>
      <c r="AI201" s="8"/>
      <c r="AJ201" s="8"/>
      <c r="AK201" s="91">
        <v>5082.2</v>
      </c>
      <c r="AL201" s="8"/>
      <c r="AM201" s="8">
        <v>4815.3999999999996</v>
      </c>
      <c r="AN201" s="8"/>
      <c r="AO201" s="8"/>
      <c r="AP201" s="8">
        <v>6025</v>
      </c>
      <c r="AQ201" s="8"/>
      <c r="AR201" s="8">
        <v>6025</v>
      </c>
      <c r="AS201" s="8"/>
      <c r="AT201" s="8"/>
      <c r="AU201" s="8"/>
      <c r="AV201" s="8"/>
      <c r="AW201" s="8"/>
      <c r="AX201" s="8"/>
      <c r="AY201" s="8"/>
      <c r="AZ201" s="20"/>
      <c r="BA201" s="20">
        <v>6260</v>
      </c>
      <c r="BB201" s="20"/>
      <c r="BC201" s="20"/>
      <c r="BD201" s="10"/>
    </row>
    <row r="202" spans="1:56" ht="144" x14ac:dyDescent="0.35">
      <c r="A202" s="58" t="s">
        <v>377</v>
      </c>
      <c r="B202" s="86" t="s">
        <v>242</v>
      </c>
      <c r="C202" s="87" t="s">
        <v>168</v>
      </c>
      <c r="D202" s="87" t="s">
        <v>122</v>
      </c>
      <c r="E202" s="86" t="s">
        <v>251</v>
      </c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86" t="s">
        <v>186</v>
      </c>
      <c r="U202" s="6"/>
      <c r="V202" s="6"/>
      <c r="W202" s="6"/>
      <c r="X202" s="6"/>
      <c r="Y202" s="6"/>
      <c r="Z202" s="6"/>
      <c r="AA202" s="8"/>
      <c r="AB202" s="8"/>
      <c r="AC202" s="8"/>
      <c r="AD202" s="8"/>
      <c r="AE202" s="8"/>
      <c r="AF202" s="8">
        <v>26.5</v>
      </c>
      <c r="AG202" s="8"/>
      <c r="AH202" s="8"/>
      <c r="AI202" s="8">
        <v>26.5</v>
      </c>
      <c r="AJ202" s="8"/>
      <c r="AK202" s="102">
        <v>247.137</v>
      </c>
      <c r="AL202" s="8"/>
      <c r="AM202" s="8">
        <v>324.5</v>
      </c>
      <c r="AN202" s="8">
        <v>16.399999999999999</v>
      </c>
      <c r="AO202" s="8"/>
      <c r="AP202" s="8">
        <v>594.9</v>
      </c>
      <c r="AQ202" s="8"/>
      <c r="AR202" s="8">
        <v>566.29999999999995</v>
      </c>
      <c r="AS202" s="8">
        <v>28.6</v>
      </c>
      <c r="AT202" s="8"/>
      <c r="AU202" s="8">
        <v>21.7</v>
      </c>
      <c r="AV202" s="8"/>
      <c r="AW202" s="8">
        <v>20.7</v>
      </c>
      <c r="AX202" s="8">
        <v>1</v>
      </c>
      <c r="AY202" s="8"/>
      <c r="AZ202" s="20"/>
      <c r="BA202" s="20">
        <v>595.29999999999995</v>
      </c>
      <c r="BB202" s="20">
        <v>30.1</v>
      </c>
      <c r="BC202" s="20"/>
      <c r="BD202" s="10"/>
    </row>
    <row r="203" spans="1:56" ht="162" x14ac:dyDescent="0.35">
      <c r="A203" s="57" t="s">
        <v>378</v>
      </c>
      <c r="B203" s="81" t="s">
        <v>242</v>
      </c>
      <c r="C203" s="80" t="s">
        <v>168</v>
      </c>
      <c r="D203" s="80" t="s">
        <v>122</v>
      </c>
      <c r="E203" s="81" t="s">
        <v>256</v>
      </c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81" t="s">
        <v>37</v>
      </c>
      <c r="U203" s="6"/>
      <c r="V203" s="6"/>
      <c r="W203" s="6"/>
      <c r="X203" s="6"/>
      <c r="Y203" s="6"/>
      <c r="Z203" s="6"/>
      <c r="AA203" s="8"/>
      <c r="AB203" s="8"/>
      <c r="AC203" s="8"/>
      <c r="AD203" s="8"/>
      <c r="AE203" s="8"/>
      <c r="AF203" s="8">
        <v>10</v>
      </c>
      <c r="AG203" s="8"/>
      <c r="AH203" s="8"/>
      <c r="AI203" s="8">
        <v>10</v>
      </c>
      <c r="AJ203" s="8"/>
      <c r="AK203" s="91">
        <v>2390.5</v>
      </c>
      <c r="AL203" s="8"/>
      <c r="AM203" s="8"/>
      <c r="AN203" s="8">
        <v>146.69999999999999</v>
      </c>
      <c r="AO203" s="8"/>
      <c r="AP203" s="8">
        <v>50</v>
      </c>
      <c r="AQ203" s="8"/>
      <c r="AR203" s="8"/>
      <c r="AS203" s="8">
        <v>50</v>
      </c>
      <c r="AT203" s="8"/>
      <c r="AU203" s="8"/>
      <c r="AV203" s="8"/>
      <c r="AW203" s="8"/>
      <c r="AX203" s="8"/>
      <c r="AY203" s="8"/>
      <c r="AZ203" s="20"/>
      <c r="BA203" s="20"/>
      <c r="BB203" s="20">
        <v>50</v>
      </c>
      <c r="BC203" s="20"/>
      <c r="BD203" s="10"/>
    </row>
    <row r="204" spans="1:56" ht="211.5" customHeight="1" x14ac:dyDescent="0.35">
      <c r="A204" s="57" t="s">
        <v>378</v>
      </c>
      <c r="B204" s="81" t="s">
        <v>242</v>
      </c>
      <c r="C204" s="80" t="s">
        <v>168</v>
      </c>
      <c r="D204" s="80" t="s">
        <v>122</v>
      </c>
      <c r="E204" s="81" t="s">
        <v>256</v>
      </c>
      <c r="F204" s="6" t="s">
        <v>219</v>
      </c>
      <c r="G204" s="11">
        <v>6363.2</v>
      </c>
      <c r="H204" s="8"/>
      <c r="I204" s="8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81" t="s">
        <v>41</v>
      </c>
      <c r="U204" s="6"/>
      <c r="V204" s="6"/>
      <c r="W204" s="6"/>
      <c r="X204" s="6"/>
      <c r="Y204" s="6"/>
      <c r="Z204" s="6" t="s">
        <v>217</v>
      </c>
      <c r="AA204" s="8">
        <v>1200</v>
      </c>
      <c r="AB204" s="8"/>
      <c r="AC204" s="8"/>
      <c r="AD204" s="8">
        <v>1200</v>
      </c>
      <c r="AE204" s="8"/>
      <c r="AF204" s="8">
        <v>5550</v>
      </c>
      <c r="AG204" s="8"/>
      <c r="AH204" s="8"/>
      <c r="AI204" s="8">
        <v>5550</v>
      </c>
      <c r="AJ204" s="8"/>
      <c r="AK204" s="91">
        <v>1076.51596</v>
      </c>
      <c r="AL204" s="8"/>
      <c r="AM204" s="8"/>
      <c r="AN204" s="8">
        <v>10377</v>
      </c>
      <c r="AO204" s="8"/>
      <c r="AP204" s="8">
        <v>4434.3</v>
      </c>
      <c r="AQ204" s="8"/>
      <c r="AR204" s="8"/>
      <c r="AS204" s="8">
        <v>4434.3</v>
      </c>
      <c r="AT204" s="8"/>
      <c r="AU204" s="8"/>
      <c r="AV204" s="8"/>
      <c r="AW204" s="8"/>
      <c r="AX204" s="8"/>
      <c r="AY204" s="8"/>
      <c r="AZ204" s="20"/>
      <c r="BA204" s="20"/>
      <c r="BB204" s="20">
        <v>4636.8999999999996</v>
      </c>
      <c r="BC204" s="20"/>
      <c r="BD204" s="10"/>
    </row>
    <row r="205" spans="1:56" ht="162" x14ac:dyDescent="0.35">
      <c r="A205" s="57" t="s">
        <v>378</v>
      </c>
      <c r="B205" s="81" t="s">
        <v>242</v>
      </c>
      <c r="C205" s="80" t="s">
        <v>168</v>
      </c>
      <c r="D205" s="80" t="s">
        <v>122</v>
      </c>
      <c r="E205" s="81" t="s">
        <v>256</v>
      </c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81" t="s">
        <v>72</v>
      </c>
      <c r="U205" s="6"/>
      <c r="V205" s="6"/>
      <c r="W205" s="6"/>
      <c r="X205" s="6"/>
      <c r="Y205" s="6"/>
      <c r="Z205" s="6"/>
      <c r="AA205" s="8">
        <v>81.8</v>
      </c>
      <c r="AB205" s="8"/>
      <c r="AC205" s="8">
        <v>81.8</v>
      </c>
      <c r="AD205" s="8"/>
      <c r="AE205" s="8"/>
      <c r="AF205" s="8">
        <v>-25.1</v>
      </c>
      <c r="AG205" s="8"/>
      <c r="AH205" s="8">
        <v>-25.1</v>
      </c>
      <c r="AI205" s="8"/>
      <c r="AJ205" s="8"/>
      <c r="AK205" s="91">
        <v>15.178000000000001</v>
      </c>
      <c r="AL205" s="8"/>
      <c r="AM205" s="8"/>
      <c r="AN205" s="8">
        <v>1098.5999999999999</v>
      </c>
      <c r="AO205" s="8"/>
      <c r="AP205" s="8">
        <v>1098.5999999999999</v>
      </c>
      <c r="AQ205" s="8"/>
      <c r="AR205" s="8"/>
      <c r="AS205" s="8">
        <v>1098.5999999999999</v>
      </c>
      <c r="AT205" s="8"/>
      <c r="AU205" s="8"/>
      <c r="AV205" s="8"/>
      <c r="AW205" s="8"/>
      <c r="AX205" s="8"/>
      <c r="AY205" s="8"/>
      <c r="AZ205" s="20"/>
      <c r="BA205" s="20"/>
      <c r="BB205" s="20">
        <v>1098.5999999999999</v>
      </c>
      <c r="BC205" s="20"/>
      <c r="BD205" s="10"/>
    </row>
    <row r="206" spans="1:56" ht="179.25" customHeight="1" x14ac:dyDescent="0.35">
      <c r="A206" s="57" t="s">
        <v>379</v>
      </c>
      <c r="B206" s="81" t="s">
        <v>242</v>
      </c>
      <c r="C206" s="80" t="s">
        <v>168</v>
      </c>
      <c r="D206" s="80" t="s">
        <v>122</v>
      </c>
      <c r="E206" s="81" t="s">
        <v>255</v>
      </c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81" t="s">
        <v>41</v>
      </c>
      <c r="U206" s="6"/>
      <c r="V206" s="6"/>
      <c r="W206" s="6"/>
      <c r="X206" s="6"/>
      <c r="Y206" s="6"/>
      <c r="Z206" s="6"/>
      <c r="AA206" s="8">
        <v>4005.5</v>
      </c>
      <c r="AB206" s="8"/>
      <c r="AC206" s="8">
        <v>4005.5</v>
      </c>
      <c r="AD206" s="8"/>
      <c r="AE206" s="8"/>
      <c r="AF206" s="8">
        <v>-822.9</v>
      </c>
      <c r="AG206" s="8"/>
      <c r="AH206" s="8">
        <v>-822.9</v>
      </c>
      <c r="AI206" s="8"/>
      <c r="AJ206" s="8"/>
      <c r="AK206" s="91">
        <v>370.72944000000001</v>
      </c>
      <c r="AL206" s="8"/>
      <c r="AM206" s="8">
        <v>61749.4</v>
      </c>
      <c r="AN206" s="8"/>
      <c r="AO206" s="8"/>
      <c r="AP206" s="8">
        <v>60844.5</v>
      </c>
      <c r="AQ206" s="8"/>
      <c r="AR206" s="8">
        <v>60844.5</v>
      </c>
      <c r="AS206" s="8"/>
      <c r="AT206" s="8"/>
      <c r="AU206" s="8">
        <v>565.5</v>
      </c>
      <c r="AV206" s="8"/>
      <c r="AW206" s="8">
        <v>565.5</v>
      </c>
      <c r="AX206" s="8"/>
      <c r="AY206" s="8"/>
      <c r="AZ206" s="20"/>
      <c r="BA206" s="20">
        <v>64961.5</v>
      </c>
      <c r="BB206" s="20"/>
      <c r="BC206" s="20"/>
      <c r="BD206" s="10"/>
    </row>
    <row r="207" spans="1:56" s="3" customFormat="1" ht="108" x14ac:dyDescent="0.35">
      <c r="A207" s="59" t="s">
        <v>380</v>
      </c>
      <c r="B207" s="86" t="s">
        <v>242</v>
      </c>
      <c r="C207" s="87" t="s">
        <v>168</v>
      </c>
      <c r="D207" s="87" t="s">
        <v>122</v>
      </c>
      <c r="E207" s="86" t="s">
        <v>258</v>
      </c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86" t="s">
        <v>72</v>
      </c>
      <c r="U207" s="6"/>
      <c r="V207" s="6"/>
      <c r="W207" s="6"/>
      <c r="X207" s="6"/>
      <c r="Y207" s="6"/>
      <c r="Z207" s="6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102">
        <v>8.5440199999999997</v>
      </c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20"/>
      <c r="BA207" s="20"/>
      <c r="BB207" s="20"/>
      <c r="BC207" s="20"/>
      <c r="BD207" s="10"/>
    </row>
    <row r="208" spans="1:56" ht="75" customHeight="1" x14ac:dyDescent="0.35">
      <c r="A208" s="10" t="s">
        <v>263</v>
      </c>
      <c r="B208" s="6" t="s">
        <v>262</v>
      </c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8">
        <v>442841.2</v>
      </c>
      <c r="AB208" s="8">
        <v>177815.1</v>
      </c>
      <c r="AC208" s="8">
        <v>256590.2</v>
      </c>
      <c r="AD208" s="8">
        <v>8435.9</v>
      </c>
      <c r="AE208" s="8"/>
      <c r="AF208" s="8">
        <v>-519.4</v>
      </c>
      <c r="AG208" s="8">
        <v>1801.9</v>
      </c>
      <c r="AH208" s="8">
        <v>-7653.7</v>
      </c>
      <c r="AI208" s="8">
        <v>5332.4</v>
      </c>
      <c r="AJ208" s="8"/>
      <c r="AK208" s="43">
        <f>SUM(AK209:AK260)</f>
        <v>326147.83999999991</v>
      </c>
      <c r="AL208" s="8">
        <v>1120</v>
      </c>
      <c r="AM208" s="8"/>
      <c r="AN208" s="8"/>
      <c r="AO208" s="8"/>
      <c r="AP208" s="8">
        <v>1170</v>
      </c>
      <c r="AQ208" s="8">
        <v>1170</v>
      </c>
      <c r="AR208" s="8"/>
      <c r="AS208" s="8"/>
      <c r="AT208" s="8"/>
      <c r="AU208" s="8"/>
      <c r="AV208" s="8"/>
      <c r="AW208" s="8"/>
      <c r="AX208" s="8"/>
      <c r="AY208" s="8"/>
      <c r="AZ208" s="20">
        <v>1217</v>
      </c>
      <c r="BA208" s="20"/>
      <c r="BB208" s="20"/>
      <c r="BC208" s="20"/>
      <c r="BD208" s="10"/>
    </row>
    <row r="209" spans="1:56" ht="108" x14ac:dyDescent="0.35">
      <c r="A209" s="54" t="s">
        <v>292</v>
      </c>
      <c r="B209" s="81" t="s">
        <v>262</v>
      </c>
      <c r="C209" s="80" t="s">
        <v>33</v>
      </c>
      <c r="D209" s="80" t="s">
        <v>51</v>
      </c>
      <c r="E209" s="81" t="s">
        <v>218</v>
      </c>
      <c r="F209" s="89" t="s">
        <v>381</v>
      </c>
      <c r="G209" s="90">
        <v>2000</v>
      </c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 t="s">
        <v>90</v>
      </c>
      <c r="U209" s="6"/>
      <c r="V209" s="6"/>
      <c r="W209" s="6"/>
      <c r="X209" s="6"/>
      <c r="Y209" s="6"/>
      <c r="Z209" s="6"/>
      <c r="AA209" s="8">
        <v>205.6</v>
      </c>
      <c r="AB209" s="8"/>
      <c r="AC209" s="8"/>
      <c r="AD209" s="8">
        <v>205.6</v>
      </c>
      <c r="AE209" s="8"/>
      <c r="AF209" s="8">
        <v>103.2</v>
      </c>
      <c r="AG209" s="8"/>
      <c r="AH209" s="8"/>
      <c r="AI209" s="8">
        <v>103.2</v>
      </c>
      <c r="AJ209" s="8"/>
      <c r="AK209" s="91">
        <v>2</v>
      </c>
      <c r="AL209" s="8">
        <v>178.8</v>
      </c>
      <c r="AM209" s="8"/>
      <c r="AN209" s="8"/>
      <c r="AO209" s="8"/>
      <c r="AP209" s="8">
        <v>215.8</v>
      </c>
      <c r="AQ209" s="8">
        <v>215.8</v>
      </c>
      <c r="AR209" s="8"/>
      <c r="AS209" s="8"/>
      <c r="AT209" s="8"/>
      <c r="AU209" s="8"/>
      <c r="AV209" s="8"/>
      <c r="AW209" s="8"/>
      <c r="AX209" s="8"/>
      <c r="AY209" s="8"/>
      <c r="AZ209" s="20">
        <v>215.9</v>
      </c>
      <c r="BA209" s="20"/>
      <c r="BB209" s="20"/>
      <c r="BC209" s="20"/>
      <c r="BD209" s="10"/>
    </row>
    <row r="210" spans="1:56" ht="108" x14ac:dyDescent="0.35">
      <c r="A210" s="54" t="s">
        <v>292</v>
      </c>
      <c r="B210" s="81" t="s">
        <v>262</v>
      </c>
      <c r="C210" s="80" t="s">
        <v>33</v>
      </c>
      <c r="D210" s="80" t="s">
        <v>51</v>
      </c>
      <c r="E210" s="81" t="s">
        <v>218</v>
      </c>
      <c r="F210" s="89" t="s">
        <v>382</v>
      </c>
      <c r="G210" s="90">
        <v>1000</v>
      </c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 t="s">
        <v>72</v>
      </c>
      <c r="U210" s="6"/>
      <c r="V210" s="6"/>
      <c r="W210" s="6"/>
      <c r="X210" s="6"/>
      <c r="Y210" s="6"/>
      <c r="Z210" s="6"/>
      <c r="AA210" s="8">
        <v>28.2</v>
      </c>
      <c r="AB210" s="8"/>
      <c r="AC210" s="8">
        <v>28.2</v>
      </c>
      <c r="AD210" s="8"/>
      <c r="AE210" s="8"/>
      <c r="AF210" s="8">
        <v>-27.1</v>
      </c>
      <c r="AG210" s="8"/>
      <c r="AH210" s="8">
        <v>-27.1</v>
      </c>
      <c r="AI210" s="8"/>
      <c r="AJ210" s="8"/>
      <c r="AK210" s="91">
        <v>1</v>
      </c>
      <c r="AL210" s="8">
        <v>15220</v>
      </c>
      <c r="AM210" s="8"/>
      <c r="AN210" s="8"/>
      <c r="AO210" s="8"/>
      <c r="AP210" s="8">
        <v>16197.5</v>
      </c>
      <c r="AQ210" s="8">
        <v>16197.5</v>
      </c>
      <c r="AR210" s="8"/>
      <c r="AS210" s="8"/>
      <c r="AT210" s="8"/>
      <c r="AU210" s="8"/>
      <c r="AV210" s="8"/>
      <c r="AW210" s="8"/>
      <c r="AX210" s="8"/>
      <c r="AY210" s="8"/>
      <c r="AZ210" s="20">
        <v>16198</v>
      </c>
      <c r="BA210" s="20"/>
      <c r="BB210" s="20"/>
      <c r="BC210" s="20"/>
      <c r="BD210" s="10"/>
    </row>
    <row r="211" spans="1:56" ht="144" x14ac:dyDescent="0.35">
      <c r="A211" s="57" t="s">
        <v>383</v>
      </c>
      <c r="B211" s="81" t="s">
        <v>262</v>
      </c>
      <c r="C211" s="80" t="s">
        <v>168</v>
      </c>
      <c r="D211" s="80" t="s">
        <v>122</v>
      </c>
      <c r="E211" s="81" t="s">
        <v>264</v>
      </c>
      <c r="F211" s="81" t="s">
        <v>293</v>
      </c>
      <c r="G211" s="85">
        <v>473.73</v>
      </c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 t="s">
        <v>41</v>
      </c>
      <c r="U211" s="6"/>
      <c r="V211" s="6"/>
      <c r="W211" s="6"/>
      <c r="X211" s="6"/>
      <c r="Y211" s="6"/>
      <c r="Z211" s="6"/>
      <c r="AA211" s="8">
        <v>5790</v>
      </c>
      <c r="AB211" s="8"/>
      <c r="AC211" s="8">
        <v>5790</v>
      </c>
      <c r="AD211" s="8"/>
      <c r="AE211" s="8"/>
      <c r="AF211" s="8">
        <v>-974.7</v>
      </c>
      <c r="AG211" s="8"/>
      <c r="AH211" s="8">
        <v>-974.7</v>
      </c>
      <c r="AI211" s="8"/>
      <c r="AJ211" s="8"/>
      <c r="AK211" s="91">
        <v>473.73</v>
      </c>
      <c r="AL211" s="8"/>
      <c r="AM211" s="8">
        <v>28.4</v>
      </c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20"/>
      <c r="BA211" s="20"/>
      <c r="BB211" s="20"/>
      <c r="BC211" s="20"/>
      <c r="BD211" s="10"/>
    </row>
    <row r="212" spans="1:56" ht="216" x14ac:dyDescent="0.35">
      <c r="A212" s="57" t="s">
        <v>384</v>
      </c>
      <c r="B212" s="81" t="s">
        <v>262</v>
      </c>
      <c r="C212" s="80" t="s">
        <v>168</v>
      </c>
      <c r="D212" s="80" t="s">
        <v>122</v>
      </c>
      <c r="E212" s="81" t="s">
        <v>265</v>
      </c>
      <c r="F212" s="81" t="s">
        <v>293</v>
      </c>
      <c r="G212" s="85">
        <v>0.99</v>
      </c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 t="s">
        <v>41</v>
      </c>
      <c r="U212" s="6"/>
      <c r="V212" s="6"/>
      <c r="W212" s="6"/>
      <c r="X212" s="6"/>
      <c r="Y212" s="6"/>
      <c r="Z212" s="6"/>
      <c r="AA212" s="8">
        <v>557.70000000000005</v>
      </c>
      <c r="AB212" s="8"/>
      <c r="AC212" s="8">
        <v>530.9</v>
      </c>
      <c r="AD212" s="8">
        <v>26.8</v>
      </c>
      <c r="AE212" s="8"/>
      <c r="AF212" s="8">
        <v>-216.8</v>
      </c>
      <c r="AG212" s="8"/>
      <c r="AH212" s="8">
        <v>-206.4</v>
      </c>
      <c r="AI212" s="8">
        <v>-10.4</v>
      </c>
      <c r="AJ212" s="8"/>
      <c r="AK212" s="91">
        <v>0.99</v>
      </c>
      <c r="AL212" s="8"/>
      <c r="AM212" s="8">
        <v>4030.3</v>
      </c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20"/>
      <c r="BA212" s="20"/>
      <c r="BB212" s="20"/>
      <c r="BC212" s="20"/>
      <c r="BD212" s="10"/>
    </row>
    <row r="213" spans="1:56" ht="216" x14ac:dyDescent="0.35">
      <c r="A213" s="57" t="s">
        <v>384</v>
      </c>
      <c r="B213" s="81" t="s">
        <v>262</v>
      </c>
      <c r="C213" s="80" t="s">
        <v>168</v>
      </c>
      <c r="D213" s="80" t="s">
        <v>122</v>
      </c>
      <c r="E213" s="81" t="s">
        <v>265</v>
      </c>
      <c r="F213" s="81" t="s">
        <v>93</v>
      </c>
      <c r="G213" s="85">
        <v>4893.04</v>
      </c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 t="s">
        <v>93</v>
      </c>
      <c r="U213" s="6"/>
      <c r="V213" s="6"/>
      <c r="W213" s="6"/>
      <c r="X213" s="6"/>
      <c r="Y213" s="6"/>
      <c r="Z213" s="6"/>
      <c r="AA213" s="8">
        <v>67.7</v>
      </c>
      <c r="AB213" s="8"/>
      <c r="AC213" s="8"/>
      <c r="AD213" s="8">
        <v>67.7</v>
      </c>
      <c r="AE213" s="8"/>
      <c r="AF213" s="8">
        <v>79</v>
      </c>
      <c r="AG213" s="8"/>
      <c r="AH213" s="8"/>
      <c r="AI213" s="8">
        <v>79</v>
      </c>
      <c r="AJ213" s="8"/>
      <c r="AK213" s="91">
        <v>4893.04</v>
      </c>
      <c r="AL213" s="8"/>
      <c r="AM213" s="8">
        <v>29.6</v>
      </c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20"/>
      <c r="BA213" s="20"/>
      <c r="BB213" s="20"/>
      <c r="BC213" s="20"/>
      <c r="BD213" s="10"/>
    </row>
    <row r="214" spans="1:56" ht="187.5" customHeight="1" x14ac:dyDescent="0.35">
      <c r="A214" s="57" t="s">
        <v>385</v>
      </c>
      <c r="B214" s="81" t="s">
        <v>262</v>
      </c>
      <c r="C214" s="80" t="s">
        <v>122</v>
      </c>
      <c r="D214" s="80" t="s">
        <v>122</v>
      </c>
      <c r="E214" s="81" t="s">
        <v>266</v>
      </c>
      <c r="F214" s="81" t="s">
        <v>386</v>
      </c>
      <c r="G214" s="85">
        <v>356.18</v>
      </c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 t="s">
        <v>186</v>
      </c>
      <c r="U214" s="6"/>
      <c r="V214" s="6"/>
      <c r="W214" s="6"/>
      <c r="X214" s="6"/>
      <c r="Y214" s="6"/>
      <c r="Z214" s="6"/>
      <c r="AA214" s="8">
        <v>7017</v>
      </c>
      <c r="AB214" s="8"/>
      <c r="AC214" s="8"/>
      <c r="AD214" s="8">
        <v>7017</v>
      </c>
      <c r="AE214" s="8"/>
      <c r="AF214" s="8">
        <v>3360</v>
      </c>
      <c r="AG214" s="8"/>
      <c r="AH214" s="8"/>
      <c r="AI214" s="8">
        <v>3360</v>
      </c>
      <c r="AJ214" s="8"/>
      <c r="AK214" s="43">
        <v>356.18</v>
      </c>
      <c r="AL214" s="8"/>
      <c r="AM214" s="8">
        <v>1.2</v>
      </c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20"/>
      <c r="BA214" s="20"/>
      <c r="BB214" s="20"/>
      <c r="BC214" s="20"/>
      <c r="BD214" s="10"/>
    </row>
    <row r="215" spans="1:56" ht="126" x14ac:dyDescent="0.35">
      <c r="A215" s="57" t="s">
        <v>387</v>
      </c>
      <c r="B215" s="81" t="s">
        <v>262</v>
      </c>
      <c r="C215" s="80" t="s">
        <v>96</v>
      </c>
      <c r="D215" s="80" t="s">
        <v>33</v>
      </c>
      <c r="E215" s="81" t="s">
        <v>267</v>
      </c>
      <c r="F215" s="81" t="s">
        <v>293</v>
      </c>
      <c r="G215" s="85">
        <v>84.03</v>
      </c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81" t="s">
        <v>41</v>
      </c>
      <c r="U215" s="85">
        <v>84.03</v>
      </c>
      <c r="V215" s="6"/>
      <c r="W215" s="6"/>
      <c r="X215" s="6"/>
      <c r="Y215" s="6"/>
      <c r="Z215" s="6"/>
      <c r="AA215" s="8">
        <v>1098.5999999999999</v>
      </c>
      <c r="AB215" s="8"/>
      <c r="AC215" s="8"/>
      <c r="AD215" s="8">
        <v>1098.5999999999999</v>
      </c>
      <c r="AE215" s="8"/>
      <c r="AF215" s="8"/>
      <c r="AG215" s="8"/>
      <c r="AH215" s="8"/>
      <c r="AI215" s="8"/>
      <c r="AJ215" s="8"/>
      <c r="AK215" s="91">
        <v>84.03</v>
      </c>
      <c r="AL215" s="42">
        <v>84.03</v>
      </c>
      <c r="AM215" s="8">
        <v>111</v>
      </c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20"/>
      <c r="BA215" s="20"/>
      <c r="BB215" s="20"/>
      <c r="BC215" s="20"/>
      <c r="BD215" s="10"/>
    </row>
    <row r="216" spans="1:56" ht="126" x14ac:dyDescent="0.35">
      <c r="A216" s="57" t="s">
        <v>387</v>
      </c>
      <c r="B216" s="81" t="s">
        <v>262</v>
      </c>
      <c r="C216" s="80" t="s">
        <v>96</v>
      </c>
      <c r="D216" s="80" t="s">
        <v>33</v>
      </c>
      <c r="E216" s="81" t="s">
        <v>267</v>
      </c>
      <c r="F216" s="81" t="s">
        <v>388</v>
      </c>
      <c r="G216" s="85">
        <v>9715.5</v>
      </c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81" t="s">
        <v>268</v>
      </c>
      <c r="U216" s="85">
        <v>9715.5</v>
      </c>
      <c r="V216" s="6"/>
      <c r="W216" s="6"/>
      <c r="X216" s="6"/>
      <c r="Y216" s="6"/>
      <c r="Z216" s="6"/>
      <c r="AA216" s="8">
        <v>57493.3</v>
      </c>
      <c r="AB216" s="8"/>
      <c r="AC216" s="8">
        <v>57493.3</v>
      </c>
      <c r="AD216" s="8"/>
      <c r="AE216" s="8"/>
      <c r="AF216" s="8">
        <v>4256.1000000000004</v>
      </c>
      <c r="AG216" s="8"/>
      <c r="AH216" s="8">
        <v>4256.1000000000004</v>
      </c>
      <c r="AI216" s="8"/>
      <c r="AJ216" s="8"/>
      <c r="AK216" s="91">
        <v>9715.5</v>
      </c>
      <c r="AL216" s="42">
        <v>9715.5</v>
      </c>
      <c r="AM216" s="8">
        <v>11.5</v>
      </c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20"/>
      <c r="BA216" s="20"/>
      <c r="BB216" s="20"/>
      <c r="BC216" s="20"/>
      <c r="BD216" s="10"/>
    </row>
    <row r="217" spans="1:56" ht="90" x14ac:dyDescent="0.35">
      <c r="A217" s="54" t="s">
        <v>340</v>
      </c>
      <c r="B217" s="81" t="s">
        <v>262</v>
      </c>
      <c r="C217" s="80" t="s">
        <v>96</v>
      </c>
      <c r="D217" s="80" t="s">
        <v>146</v>
      </c>
      <c r="E217" s="81" t="s">
        <v>109</v>
      </c>
      <c r="F217" s="81" t="s">
        <v>386</v>
      </c>
      <c r="G217" s="85">
        <v>100</v>
      </c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81" t="s">
        <v>186</v>
      </c>
      <c r="U217" s="6"/>
      <c r="V217" s="6"/>
      <c r="W217" s="6"/>
      <c r="X217" s="6"/>
      <c r="Y217" s="6"/>
      <c r="Z217" s="6"/>
      <c r="AA217" s="8">
        <v>16.5</v>
      </c>
      <c r="AB217" s="8">
        <v>16.5</v>
      </c>
      <c r="AC217" s="8"/>
      <c r="AD217" s="8"/>
      <c r="AE217" s="8"/>
      <c r="AF217" s="8"/>
      <c r="AG217" s="8"/>
      <c r="AH217" s="8"/>
      <c r="AI217" s="8"/>
      <c r="AJ217" s="8"/>
      <c r="AK217" s="91">
        <v>100</v>
      </c>
      <c r="AL217" s="8"/>
      <c r="AM217" s="8">
        <v>1700.9</v>
      </c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20"/>
      <c r="BA217" s="20"/>
      <c r="BB217" s="20"/>
      <c r="BC217" s="20"/>
      <c r="BD217" s="10"/>
    </row>
    <row r="218" spans="1:56" ht="180" x14ac:dyDescent="0.35">
      <c r="A218" s="57" t="s">
        <v>389</v>
      </c>
      <c r="B218" s="81" t="s">
        <v>262</v>
      </c>
      <c r="C218" s="80" t="s">
        <v>96</v>
      </c>
      <c r="D218" s="80" t="s">
        <v>146</v>
      </c>
      <c r="E218" s="81" t="s">
        <v>270</v>
      </c>
      <c r="F218" s="81" t="s">
        <v>390</v>
      </c>
      <c r="G218" s="85">
        <v>53735.1</v>
      </c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1" t="s">
        <v>186</v>
      </c>
      <c r="U218" s="6"/>
      <c r="V218" s="6"/>
      <c r="W218" s="6"/>
      <c r="X218" s="6"/>
      <c r="Y218" s="6"/>
      <c r="Z218" s="6"/>
      <c r="AA218" s="8">
        <v>1120</v>
      </c>
      <c r="AB218" s="8">
        <v>1120</v>
      </c>
      <c r="AC218" s="8"/>
      <c r="AD218" s="8"/>
      <c r="AE218" s="8"/>
      <c r="AF218" s="8"/>
      <c r="AG218" s="8"/>
      <c r="AH218" s="8"/>
      <c r="AI218" s="8"/>
      <c r="AJ218" s="8"/>
      <c r="AK218" s="91">
        <v>53735.1</v>
      </c>
      <c r="AL218" s="8"/>
      <c r="AM218" s="8">
        <v>550</v>
      </c>
      <c r="AN218" s="8"/>
      <c r="AO218" s="8"/>
      <c r="AP218" s="8">
        <v>581.5</v>
      </c>
      <c r="AQ218" s="8"/>
      <c r="AR218" s="8">
        <v>581.5</v>
      </c>
      <c r="AS218" s="8"/>
      <c r="AT218" s="8"/>
      <c r="AU218" s="8"/>
      <c r="AV218" s="8"/>
      <c r="AW218" s="8"/>
      <c r="AX218" s="8"/>
      <c r="AY218" s="8"/>
      <c r="AZ218" s="20"/>
      <c r="BA218" s="20">
        <v>595.29999999999995</v>
      </c>
      <c r="BB218" s="20"/>
      <c r="BC218" s="20"/>
      <c r="BD218" s="10"/>
    </row>
    <row r="219" spans="1:56" ht="108" x14ac:dyDescent="0.35">
      <c r="A219" s="54" t="s">
        <v>391</v>
      </c>
      <c r="B219" s="81" t="s">
        <v>262</v>
      </c>
      <c r="C219" s="80" t="s">
        <v>96</v>
      </c>
      <c r="D219" s="80" t="s">
        <v>146</v>
      </c>
      <c r="E219" s="81" t="s">
        <v>269</v>
      </c>
      <c r="F219" s="81" t="s">
        <v>390</v>
      </c>
      <c r="G219" s="85">
        <v>1082.9000000000001</v>
      </c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81" t="s">
        <v>186</v>
      </c>
      <c r="U219" s="6"/>
      <c r="V219" s="6"/>
      <c r="W219" s="6"/>
      <c r="X219" s="6"/>
      <c r="Y219" s="6"/>
      <c r="Z219" s="6"/>
      <c r="AA219" s="8">
        <v>203.7</v>
      </c>
      <c r="AB219" s="8">
        <v>203.7</v>
      </c>
      <c r="AC219" s="8"/>
      <c r="AD219" s="8"/>
      <c r="AE219" s="8"/>
      <c r="AF219" s="8">
        <v>-24.9</v>
      </c>
      <c r="AG219" s="8">
        <v>-24.9</v>
      </c>
      <c r="AH219" s="8"/>
      <c r="AI219" s="8"/>
      <c r="AJ219" s="8"/>
      <c r="AK219" s="91">
        <v>1082.9000000000001</v>
      </c>
      <c r="AL219" s="8"/>
      <c r="AM219" s="8">
        <v>48230.3</v>
      </c>
      <c r="AN219" s="8"/>
      <c r="AO219" s="8"/>
      <c r="AP219" s="8">
        <v>52989.5</v>
      </c>
      <c r="AQ219" s="8"/>
      <c r="AR219" s="8">
        <v>52989.5</v>
      </c>
      <c r="AS219" s="8"/>
      <c r="AT219" s="8"/>
      <c r="AU219" s="8">
        <v>-4063.1</v>
      </c>
      <c r="AV219" s="8"/>
      <c r="AW219" s="8">
        <v>-4063.1</v>
      </c>
      <c r="AX219" s="8"/>
      <c r="AY219" s="8"/>
      <c r="AZ219" s="20"/>
      <c r="BA219" s="20">
        <v>50797.599999999999</v>
      </c>
      <c r="BB219" s="20"/>
      <c r="BC219" s="20"/>
      <c r="BD219" s="10"/>
    </row>
    <row r="220" spans="1:56" ht="108" x14ac:dyDescent="0.35">
      <c r="A220" s="54" t="s">
        <v>392</v>
      </c>
      <c r="B220" s="81" t="s">
        <v>262</v>
      </c>
      <c r="C220" s="80" t="s">
        <v>96</v>
      </c>
      <c r="D220" s="80" t="s">
        <v>95</v>
      </c>
      <c r="E220" s="81" t="s">
        <v>272</v>
      </c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81" t="s">
        <v>41</v>
      </c>
      <c r="U220" s="6"/>
      <c r="V220" s="6"/>
      <c r="W220" s="6"/>
      <c r="X220" s="6"/>
      <c r="Y220" s="6"/>
      <c r="Z220" s="6"/>
      <c r="AA220" s="8">
        <v>16100</v>
      </c>
      <c r="AB220" s="8">
        <v>16100</v>
      </c>
      <c r="AC220" s="8"/>
      <c r="AD220" s="8"/>
      <c r="AE220" s="8"/>
      <c r="AF220" s="8">
        <v>-880</v>
      </c>
      <c r="AG220" s="8">
        <v>-880</v>
      </c>
      <c r="AH220" s="8"/>
      <c r="AI220" s="8"/>
      <c r="AJ220" s="8"/>
      <c r="AK220" s="91">
        <v>172.73</v>
      </c>
      <c r="AL220" s="8"/>
      <c r="AM220" s="8">
        <v>109.7</v>
      </c>
      <c r="AN220" s="8"/>
      <c r="AO220" s="8"/>
      <c r="AP220" s="8">
        <v>200</v>
      </c>
      <c r="AQ220" s="8"/>
      <c r="AR220" s="8">
        <v>200</v>
      </c>
      <c r="AS220" s="8"/>
      <c r="AT220" s="8"/>
      <c r="AU220" s="8"/>
      <c r="AV220" s="8"/>
      <c r="AW220" s="8"/>
      <c r="AX220" s="8"/>
      <c r="AY220" s="8"/>
      <c r="AZ220" s="20"/>
      <c r="BA220" s="20">
        <v>200</v>
      </c>
      <c r="BB220" s="20"/>
      <c r="BC220" s="20"/>
      <c r="BD220" s="10"/>
    </row>
    <row r="221" spans="1:56" ht="108" x14ac:dyDescent="0.35">
      <c r="A221" s="54" t="s">
        <v>392</v>
      </c>
      <c r="B221" s="81" t="s">
        <v>262</v>
      </c>
      <c r="C221" s="80" t="s">
        <v>96</v>
      </c>
      <c r="D221" s="80" t="s">
        <v>95</v>
      </c>
      <c r="E221" s="81" t="s">
        <v>272</v>
      </c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81" t="s">
        <v>93</v>
      </c>
      <c r="U221" s="6"/>
      <c r="V221" s="6"/>
      <c r="W221" s="6"/>
      <c r="X221" s="6"/>
      <c r="Y221" s="6"/>
      <c r="Z221" s="6"/>
      <c r="AA221" s="8">
        <v>12</v>
      </c>
      <c r="AB221" s="8"/>
      <c r="AC221" s="8">
        <v>12</v>
      </c>
      <c r="AD221" s="8"/>
      <c r="AE221" s="8"/>
      <c r="AF221" s="8">
        <v>16.399999999999999</v>
      </c>
      <c r="AG221" s="8"/>
      <c r="AH221" s="8">
        <v>16.399999999999999</v>
      </c>
      <c r="AI221" s="8"/>
      <c r="AJ221" s="8"/>
      <c r="AK221" s="91">
        <v>15440.14</v>
      </c>
      <c r="AL221" s="8"/>
      <c r="AM221" s="8">
        <v>11102.7</v>
      </c>
      <c r="AN221" s="8"/>
      <c r="AO221" s="8"/>
      <c r="AP221" s="8">
        <v>20394.2</v>
      </c>
      <c r="AQ221" s="8"/>
      <c r="AR221" s="8">
        <v>20394.2</v>
      </c>
      <c r="AS221" s="8"/>
      <c r="AT221" s="8"/>
      <c r="AU221" s="8">
        <v>-1282.4000000000001</v>
      </c>
      <c r="AV221" s="8"/>
      <c r="AW221" s="8">
        <v>-1282.4000000000001</v>
      </c>
      <c r="AX221" s="8"/>
      <c r="AY221" s="8"/>
      <c r="AZ221" s="20"/>
      <c r="BA221" s="20">
        <v>19845.7</v>
      </c>
      <c r="BB221" s="20"/>
      <c r="BC221" s="20"/>
      <c r="BD221" s="10"/>
    </row>
    <row r="222" spans="1:56" ht="162" x14ac:dyDescent="0.35">
      <c r="A222" s="57" t="s">
        <v>393</v>
      </c>
      <c r="B222" s="81" t="s">
        <v>262</v>
      </c>
      <c r="C222" s="80" t="s">
        <v>96</v>
      </c>
      <c r="D222" s="80" t="s">
        <v>95</v>
      </c>
      <c r="E222" s="81" t="s">
        <v>271</v>
      </c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81" t="s">
        <v>41</v>
      </c>
      <c r="U222" s="6"/>
      <c r="V222" s="6"/>
      <c r="W222" s="6"/>
      <c r="X222" s="6"/>
      <c r="Y222" s="6"/>
      <c r="Z222" s="6"/>
      <c r="AA222" s="8">
        <v>1540.2</v>
      </c>
      <c r="AB222" s="8"/>
      <c r="AC222" s="8">
        <v>1540.2</v>
      </c>
      <c r="AD222" s="8"/>
      <c r="AE222" s="8"/>
      <c r="AF222" s="8">
        <v>2490.1</v>
      </c>
      <c r="AG222" s="8"/>
      <c r="AH222" s="8">
        <v>2490.1</v>
      </c>
      <c r="AI222" s="8"/>
      <c r="AJ222" s="8"/>
      <c r="AK222" s="91">
        <v>11.73</v>
      </c>
      <c r="AL222" s="8"/>
      <c r="AM222" s="8">
        <v>4</v>
      </c>
      <c r="AN222" s="8"/>
      <c r="AO222" s="8"/>
      <c r="AP222" s="8">
        <v>4</v>
      </c>
      <c r="AQ222" s="8"/>
      <c r="AR222" s="8">
        <v>4</v>
      </c>
      <c r="AS222" s="8"/>
      <c r="AT222" s="8"/>
      <c r="AU222" s="8"/>
      <c r="AV222" s="8"/>
      <c r="AW222" s="8"/>
      <c r="AX222" s="8"/>
      <c r="AY222" s="8"/>
      <c r="AZ222" s="20"/>
      <c r="BA222" s="20">
        <v>4</v>
      </c>
      <c r="BB222" s="20"/>
      <c r="BC222" s="20"/>
      <c r="BD222" s="10"/>
    </row>
    <row r="223" spans="1:56" ht="162" x14ac:dyDescent="0.35">
      <c r="A223" s="57" t="s">
        <v>393</v>
      </c>
      <c r="B223" s="81" t="s">
        <v>262</v>
      </c>
      <c r="C223" s="80" t="s">
        <v>96</v>
      </c>
      <c r="D223" s="80" t="s">
        <v>95</v>
      </c>
      <c r="E223" s="81" t="s">
        <v>271</v>
      </c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81" t="s">
        <v>93</v>
      </c>
      <c r="U223" s="6"/>
      <c r="V223" s="6"/>
      <c r="W223" s="6"/>
      <c r="X223" s="6"/>
      <c r="Y223" s="6"/>
      <c r="Z223" s="6"/>
      <c r="AA223" s="8">
        <v>12</v>
      </c>
      <c r="AB223" s="8"/>
      <c r="AC223" s="8">
        <v>12</v>
      </c>
      <c r="AD223" s="8"/>
      <c r="AE223" s="8"/>
      <c r="AF223" s="8">
        <v>17.600000000000001</v>
      </c>
      <c r="AG223" s="8"/>
      <c r="AH223" s="8">
        <v>17.600000000000001</v>
      </c>
      <c r="AI223" s="8"/>
      <c r="AJ223" s="8"/>
      <c r="AK223" s="91">
        <v>1225.92</v>
      </c>
      <c r="AL223" s="8"/>
      <c r="AM223" s="8">
        <v>415.3</v>
      </c>
      <c r="AN223" s="8"/>
      <c r="AO223" s="8"/>
      <c r="AP223" s="8">
        <v>386.1</v>
      </c>
      <c r="AQ223" s="8"/>
      <c r="AR223" s="8">
        <v>386.1</v>
      </c>
      <c r="AS223" s="8"/>
      <c r="AT223" s="8"/>
      <c r="AU223" s="8"/>
      <c r="AV223" s="8"/>
      <c r="AW223" s="8"/>
      <c r="AX223" s="8"/>
      <c r="AY223" s="8"/>
      <c r="AZ223" s="20"/>
      <c r="BA223" s="20">
        <v>401.9</v>
      </c>
      <c r="BB223" s="20"/>
      <c r="BC223" s="20"/>
      <c r="BD223" s="10"/>
    </row>
    <row r="224" spans="1:56" ht="144" x14ac:dyDescent="0.35">
      <c r="A224" s="57" t="s">
        <v>394</v>
      </c>
      <c r="B224" s="81" t="s">
        <v>262</v>
      </c>
      <c r="C224" s="80" t="s">
        <v>96</v>
      </c>
      <c r="D224" s="80" t="s">
        <v>95</v>
      </c>
      <c r="E224" s="81" t="s">
        <v>274</v>
      </c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81" t="s">
        <v>41</v>
      </c>
      <c r="U224" s="6"/>
      <c r="V224" s="6"/>
      <c r="W224" s="6"/>
      <c r="X224" s="6"/>
      <c r="Y224" s="6"/>
      <c r="Z224" s="6"/>
      <c r="AA224" s="8">
        <v>1</v>
      </c>
      <c r="AB224" s="8"/>
      <c r="AC224" s="8">
        <v>1</v>
      </c>
      <c r="AD224" s="8"/>
      <c r="AE224" s="8"/>
      <c r="AF224" s="8">
        <v>0.2</v>
      </c>
      <c r="AG224" s="8"/>
      <c r="AH224" s="8">
        <v>0.2</v>
      </c>
      <c r="AI224" s="8"/>
      <c r="AJ224" s="8"/>
      <c r="AK224" s="91">
        <v>110.76</v>
      </c>
      <c r="AL224" s="8"/>
      <c r="AM224" s="8">
        <v>4</v>
      </c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20"/>
      <c r="BA224" s="20"/>
      <c r="BB224" s="20"/>
      <c r="BC224" s="20"/>
      <c r="BD224" s="10"/>
    </row>
    <row r="225" spans="1:56" ht="144" x14ac:dyDescent="0.35">
      <c r="A225" s="57" t="s">
        <v>394</v>
      </c>
      <c r="B225" s="81" t="s">
        <v>262</v>
      </c>
      <c r="C225" s="80" t="s">
        <v>96</v>
      </c>
      <c r="D225" s="80" t="s">
        <v>95</v>
      </c>
      <c r="E225" s="81" t="s">
        <v>274</v>
      </c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81" t="s">
        <v>93</v>
      </c>
      <c r="U225" s="6"/>
      <c r="V225" s="6"/>
      <c r="W225" s="6"/>
      <c r="X225" s="6"/>
      <c r="Y225" s="6"/>
      <c r="Z225" s="6"/>
      <c r="AA225" s="8">
        <v>61.9</v>
      </c>
      <c r="AB225" s="8"/>
      <c r="AC225" s="8">
        <v>61.9</v>
      </c>
      <c r="AD225" s="8"/>
      <c r="AE225" s="8"/>
      <c r="AF225" s="8">
        <v>49.1</v>
      </c>
      <c r="AG225" s="8"/>
      <c r="AH225" s="8">
        <v>49.1</v>
      </c>
      <c r="AI225" s="8"/>
      <c r="AJ225" s="8"/>
      <c r="AK225" s="91">
        <v>10876.38</v>
      </c>
      <c r="AL225" s="8"/>
      <c r="AM225" s="8">
        <v>301.10000000000002</v>
      </c>
      <c r="AN225" s="8"/>
      <c r="AO225" s="8"/>
      <c r="AP225" s="8">
        <v>377.8</v>
      </c>
      <c r="AQ225" s="8"/>
      <c r="AR225" s="8">
        <v>377.8</v>
      </c>
      <c r="AS225" s="8"/>
      <c r="AT225" s="8"/>
      <c r="AU225" s="8"/>
      <c r="AV225" s="8"/>
      <c r="AW225" s="8"/>
      <c r="AX225" s="8"/>
      <c r="AY225" s="8"/>
      <c r="AZ225" s="20"/>
      <c r="BA225" s="20">
        <v>393.1</v>
      </c>
      <c r="BB225" s="20"/>
      <c r="BC225" s="20"/>
      <c r="BD225" s="10"/>
    </row>
    <row r="226" spans="1:56" ht="126" x14ac:dyDescent="0.35">
      <c r="A226" s="54" t="s">
        <v>395</v>
      </c>
      <c r="B226" s="81" t="s">
        <v>262</v>
      </c>
      <c r="C226" s="80" t="s">
        <v>96</v>
      </c>
      <c r="D226" s="80" t="s">
        <v>95</v>
      </c>
      <c r="E226" s="81" t="s">
        <v>275</v>
      </c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81" t="s">
        <v>41</v>
      </c>
      <c r="U226" s="6"/>
      <c r="V226" s="6"/>
      <c r="W226" s="6"/>
      <c r="X226" s="6"/>
      <c r="Y226" s="6"/>
      <c r="Z226" s="6"/>
      <c r="AA226" s="8">
        <v>6</v>
      </c>
      <c r="AB226" s="8"/>
      <c r="AC226" s="8">
        <v>6</v>
      </c>
      <c r="AD226" s="8"/>
      <c r="AE226" s="8"/>
      <c r="AF226" s="8">
        <v>5.5</v>
      </c>
      <c r="AG226" s="8"/>
      <c r="AH226" s="8">
        <v>5.5</v>
      </c>
      <c r="AI226" s="8"/>
      <c r="AJ226" s="8"/>
      <c r="AK226" s="91">
        <v>4.07</v>
      </c>
      <c r="AL226" s="8"/>
      <c r="AM226" s="8">
        <v>5.8</v>
      </c>
      <c r="AN226" s="8"/>
      <c r="AO226" s="8"/>
      <c r="AP226" s="8">
        <v>15</v>
      </c>
      <c r="AQ226" s="8"/>
      <c r="AR226" s="8">
        <v>15</v>
      </c>
      <c r="AS226" s="8"/>
      <c r="AT226" s="8"/>
      <c r="AU226" s="8"/>
      <c r="AV226" s="8"/>
      <c r="AW226" s="8"/>
      <c r="AX226" s="8"/>
      <c r="AY226" s="8"/>
      <c r="AZ226" s="20"/>
      <c r="BA226" s="20">
        <v>15</v>
      </c>
      <c r="BB226" s="20"/>
      <c r="BC226" s="20"/>
      <c r="BD226" s="10"/>
    </row>
    <row r="227" spans="1:56" ht="126" x14ac:dyDescent="0.35">
      <c r="A227" s="54" t="s">
        <v>395</v>
      </c>
      <c r="B227" s="81" t="s">
        <v>262</v>
      </c>
      <c r="C227" s="80" t="s">
        <v>96</v>
      </c>
      <c r="D227" s="80" t="s">
        <v>95</v>
      </c>
      <c r="E227" s="81" t="s">
        <v>275</v>
      </c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81" t="s">
        <v>93</v>
      </c>
      <c r="U227" s="6"/>
      <c r="V227" s="6"/>
      <c r="W227" s="6"/>
      <c r="X227" s="6"/>
      <c r="Y227" s="6"/>
      <c r="Z227" s="6"/>
      <c r="AA227" s="8">
        <v>578.6</v>
      </c>
      <c r="AB227" s="8"/>
      <c r="AC227" s="8">
        <v>578.6</v>
      </c>
      <c r="AD227" s="8"/>
      <c r="AE227" s="8"/>
      <c r="AF227" s="8">
        <v>1122.3</v>
      </c>
      <c r="AG227" s="8"/>
      <c r="AH227" s="8">
        <v>1122.3</v>
      </c>
      <c r="AI227" s="8"/>
      <c r="AJ227" s="8"/>
      <c r="AK227" s="91">
        <v>489.65</v>
      </c>
      <c r="AL227" s="8"/>
      <c r="AM227" s="8">
        <v>479.4</v>
      </c>
      <c r="AN227" s="8"/>
      <c r="AO227" s="8"/>
      <c r="AP227" s="8">
        <v>843.9</v>
      </c>
      <c r="AQ227" s="8"/>
      <c r="AR227" s="8">
        <v>843.9</v>
      </c>
      <c r="AS227" s="8"/>
      <c r="AT227" s="8"/>
      <c r="AU227" s="8"/>
      <c r="AV227" s="8"/>
      <c r="AW227" s="8"/>
      <c r="AX227" s="8"/>
      <c r="AY227" s="8"/>
      <c r="AZ227" s="20"/>
      <c r="BA227" s="20">
        <v>877.3</v>
      </c>
      <c r="BB227" s="20"/>
      <c r="BC227" s="20"/>
      <c r="BD227" s="10"/>
    </row>
    <row r="228" spans="1:56" ht="180" x14ac:dyDescent="0.35">
      <c r="A228" s="57" t="s">
        <v>396</v>
      </c>
      <c r="B228" s="81" t="s">
        <v>262</v>
      </c>
      <c r="C228" s="80" t="s">
        <v>96</v>
      </c>
      <c r="D228" s="80" t="s">
        <v>95</v>
      </c>
      <c r="E228" s="81" t="s">
        <v>278</v>
      </c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81" t="s">
        <v>41</v>
      </c>
      <c r="U228" s="6"/>
      <c r="V228" s="6"/>
      <c r="W228" s="6"/>
      <c r="X228" s="6"/>
      <c r="Y228" s="6"/>
      <c r="Z228" s="6"/>
      <c r="AA228" s="8">
        <v>51260.9</v>
      </c>
      <c r="AB228" s="8"/>
      <c r="AC228" s="8">
        <v>51260.9</v>
      </c>
      <c r="AD228" s="8"/>
      <c r="AE228" s="8"/>
      <c r="AF228" s="8">
        <v>-3030.6</v>
      </c>
      <c r="AG228" s="8"/>
      <c r="AH228" s="8">
        <v>-3030.6</v>
      </c>
      <c r="AI228" s="8"/>
      <c r="AJ228" s="8"/>
      <c r="AK228" s="91">
        <v>105.36</v>
      </c>
      <c r="AL228" s="8"/>
      <c r="AM228" s="8">
        <v>8016.5</v>
      </c>
      <c r="AN228" s="8"/>
      <c r="AO228" s="8"/>
      <c r="AP228" s="8">
        <v>9484.6</v>
      </c>
      <c r="AQ228" s="8"/>
      <c r="AR228" s="8">
        <v>9484.6</v>
      </c>
      <c r="AS228" s="8"/>
      <c r="AT228" s="8"/>
      <c r="AU228" s="8"/>
      <c r="AV228" s="8"/>
      <c r="AW228" s="8"/>
      <c r="AX228" s="8"/>
      <c r="AY228" s="8"/>
      <c r="AZ228" s="20"/>
      <c r="BA228" s="20">
        <v>9838.6</v>
      </c>
      <c r="BB228" s="20"/>
      <c r="BC228" s="20"/>
      <c r="BD228" s="10"/>
    </row>
    <row r="229" spans="1:56" ht="180" x14ac:dyDescent="0.35">
      <c r="A229" s="57" t="s">
        <v>396</v>
      </c>
      <c r="B229" s="81" t="s">
        <v>262</v>
      </c>
      <c r="C229" s="80" t="s">
        <v>96</v>
      </c>
      <c r="D229" s="80" t="s">
        <v>95</v>
      </c>
      <c r="E229" s="81" t="s">
        <v>278</v>
      </c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81" t="s">
        <v>93</v>
      </c>
      <c r="U229" s="6"/>
      <c r="V229" s="6"/>
      <c r="W229" s="6"/>
      <c r="X229" s="6"/>
      <c r="Y229" s="6"/>
      <c r="Z229" s="6"/>
      <c r="AA229" s="8">
        <v>192.2</v>
      </c>
      <c r="AB229" s="8"/>
      <c r="AC229" s="8">
        <v>192.2</v>
      </c>
      <c r="AD229" s="8"/>
      <c r="AE229" s="8"/>
      <c r="AF229" s="8">
        <v>-82.5</v>
      </c>
      <c r="AG229" s="8"/>
      <c r="AH229" s="8">
        <v>-82.5</v>
      </c>
      <c r="AI229" s="8"/>
      <c r="AJ229" s="8"/>
      <c r="AK229" s="91">
        <v>11414.01</v>
      </c>
      <c r="AL229" s="8"/>
      <c r="AM229" s="8">
        <v>207.7</v>
      </c>
      <c r="AN229" s="8"/>
      <c r="AO229" s="8"/>
      <c r="AP229" s="8"/>
      <c r="AQ229" s="8"/>
      <c r="AR229" s="8"/>
      <c r="AS229" s="8"/>
      <c r="AT229" s="8"/>
      <c r="AU229" s="8">
        <v>170</v>
      </c>
      <c r="AV229" s="8"/>
      <c r="AW229" s="8">
        <v>170</v>
      </c>
      <c r="AX229" s="8"/>
      <c r="AY229" s="8"/>
      <c r="AZ229" s="20"/>
      <c r="BA229" s="20">
        <v>170</v>
      </c>
      <c r="BB229" s="20"/>
      <c r="BC229" s="20"/>
      <c r="BD229" s="10"/>
    </row>
    <row r="230" spans="1:56" ht="144" x14ac:dyDescent="0.35">
      <c r="A230" s="57" t="s">
        <v>397</v>
      </c>
      <c r="B230" s="81" t="s">
        <v>262</v>
      </c>
      <c r="C230" s="80" t="s">
        <v>96</v>
      </c>
      <c r="D230" s="80" t="s">
        <v>95</v>
      </c>
      <c r="E230" s="81" t="s">
        <v>273</v>
      </c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81" t="s">
        <v>41</v>
      </c>
      <c r="U230" s="6"/>
      <c r="V230" s="6"/>
      <c r="W230" s="6"/>
      <c r="X230" s="6"/>
      <c r="Y230" s="6"/>
      <c r="Z230" s="6"/>
      <c r="AA230" s="8">
        <v>4</v>
      </c>
      <c r="AB230" s="8"/>
      <c r="AC230" s="8">
        <v>4</v>
      </c>
      <c r="AD230" s="8"/>
      <c r="AE230" s="8"/>
      <c r="AF230" s="8"/>
      <c r="AG230" s="8"/>
      <c r="AH230" s="8"/>
      <c r="AI230" s="8"/>
      <c r="AJ230" s="8"/>
      <c r="AK230" s="91">
        <v>571.04</v>
      </c>
      <c r="AL230" s="8"/>
      <c r="AM230" s="8">
        <v>91.4</v>
      </c>
      <c r="AN230" s="8"/>
      <c r="AO230" s="8"/>
      <c r="AP230" s="8">
        <v>71.7</v>
      </c>
      <c r="AQ230" s="8"/>
      <c r="AR230" s="8">
        <v>71.7</v>
      </c>
      <c r="AS230" s="8"/>
      <c r="AT230" s="8"/>
      <c r="AU230" s="8"/>
      <c r="AV230" s="8"/>
      <c r="AW230" s="8"/>
      <c r="AX230" s="8"/>
      <c r="AY230" s="8"/>
      <c r="AZ230" s="20"/>
      <c r="BA230" s="20">
        <v>70.8</v>
      </c>
      <c r="BB230" s="20"/>
      <c r="BC230" s="20"/>
      <c r="BD230" s="10"/>
    </row>
    <row r="231" spans="1:56" ht="144" x14ac:dyDescent="0.35">
      <c r="A231" s="57" t="s">
        <v>397</v>
      </c>
      <c r="B231" s="81" t="s">
        <v>262</v>
      </c>
      <c r="C231" s="80" t="s">
        <v>96</v>
      </c>
      <c r="D231" s="80" t="s">
        <v>95</v>
      </c>
      <c r="E231" s="81" t="s">
        <v>273</v>
      </c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81" t="s">
        <v>93</v>
      </c>
      <c r="U231" s="6"/>
      <c r="V231" s="6"/>
      <c r="W231" s="6"/>
      <c r="X231" s="6"/>
      <c r="Y231" s="6"/>
      <c r="Z231" s="6"/>
      <c r="AA231" s="8">
        <v>371.1</v>
      </c>
      <c r="AB231" s="8"/>
      <c r="AC231" s="8">
        <v>371.1</v>
      </c>
      <c r="AD231" s="8"/>
      <c r="AE231" s="8"/>
      <c r="AF231" s="8">
        <v>44.2</v>
      </c>
      <c r="AG231" s="8"/>
      <c r="AH231" s="8">
        <v>44.2</v>
      </c>
      <c r="AI231" s="8"/>
      <c r="AJ231" s="8"/>
      <c r="AK231" s="91">
        <v>58179.98</v>
      </c>
      <c r="AL231" s="8"/>
      <c r="AM231" s="8">
        <v>9125.9</v>
      </c>
      <c r="AN231" s="8"/>
      <c r="AO231" s="8"/>
      <c r="AP231" s="8">
        <v>7910.7</v>
      </c>
      <c r="AQ231" s="8"/>
      <c r="AR231" s="8">
        <v>7910.7</v>
      </c>
      <c r="AS231" s="8"/>
      <c r="AT231" s="8"/>
      <c r="AU231" s="8"/>
      <c r="AV231" s="8"/>
      <c r="AW231" s="8"/>
      <c r="AX231" s="8"/>
      <c r="AY231" s="8"/>
      <c r="AZ231" s="20"/>
      <c r="BA231" s="20">
        <v>8296</v>
      </c>
      <c r="BB231" s="20"/>
      <c r="BC231" s="20"/>
      <c r="BD231" s="10"/>
    </row>
    <row r="232" spans="1:56" ht="162" x14ac:dyDescent="0.35">
      <c r="A232" s="57" t="s">
        <v>398</v>
      </c>
      <c r="B232" s="81" t="s">
        <v>262</v>
      </c>
      <c r="C232" s="80" t="s">
        <v>96</v>
      </c>
      <c r="D232" s="80" t="s">
        <v>95</v>
      </c>
      <c r="E232" s="81" t="s">
        <v>277</v>
      </c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81" t="s">
        <v>41</v>
      </c>
      <c r="U232" s="6"/>
      <c r="V232" s="6"/>
      <c r="W232" s="6"/>
      <c r="X232" s="6"/>
      <c r="Y232" s="6"/>
      <c r="Z232" s="6"/>
      <c r="AA232" s="8"/>
      <c r="AB232" s="8"/>
      <c r="AC232" s="8"/>
      <c r="AD232" s="8"/>
      <c r="AE232" s="8"/>
      <c r="AF232" s="8">
        <v>4</v>
      </c>
      <c r="AG232" s="8"/>
      <c r="AH232" s="8">
        <v>4</v>
      </c>
      <c r="AI232" s="8"/>
      <c r="AJ232" s="8"/>
      <c r="AK232" s="91">
        <v>7.15</v>
      </c>
      <c r="AL232" s="8"/>
      <c r="AM232" s="8">
        <v>11</v>
      </c>
      <c r="AN232" s="8"/>
      <c r="AO232" s="8"/>
      <c r="AP232" s="8">
        <v>12</v>
      </c>
      <c r="AQ232" s="8"/>
      <c r="AR232" s="8">
        <v>12</v>
      </c>
      <c r="AS232" s="8"/>
      <c r="AT232" s="8"/>
      <c r="AU232" s="8"/>
      <c r="AV232" s="8"/>
      <c r="AW232" s="8"/>
      <c r="AX232" s="8"/>
      <c r="AY232" s="8"/>
      <c r="AZ232" s="20"/>
      <c r="BA232" s="20">
        <v>12</v>
      </c>
      <c r="BB232" s="20"/>
      <c r="BC232" s="20"/>
      <c r="BD232" s="10"/>
    </row>
    <row r="233" spans="1:56" ht="162" x14ac:dyDescent="0.35">
      <c r="A233" s="57" t="s">
        <v>398</v>
      </c>
      <c r="B233" s="81" t="s">
        <v>262</v>
      </c>
      <c r="C233" s="80" t="s">
        <v>96</v>
      </c>
      <c r="D233" s="80" t="s">
        <v>95</v>
      </c>
      <c r="E233" s="81" t="s">
        <v>277</v>
      </c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81" t="s">
        <v>93</v>
      </c>
      <c r="U233" s="6"/>
      <c r="V233" s="6"/>
      <c r="W233" s="6"/>
      <c r="X233" s="6"/>
      <c r="Y233" s="6"/>
      <c r="Z233" s="6"/>
      <c r="AA233" s="8">
        <v>334.6</v>
      </c>
      <c r="AB233" s="8"/>
      <c r="AC233" s="8">
        <v>334.6</v>
      </c>
      <c r="AD233" s="8"/>
      <c r="AE233" s="8"/>
      <c r="AF233" s="8">
        <v>-33.5</v>
      </c>
      <c r="AG233" s="8"/>
      <c r="AH233" s="8">
        <v>-33.5</v>
      </c>
      <c r="AI233" s="8"/>
      <c r="AJ233" s="8"/>
      <c r="AK233" s="91">
        <v>584.91</v>
      </c>
      <c r="AL233" s="8"/>
      <c r="AM233" s="8">
        <v>19082.3</v>
      </c>
      <c r="AN233" s="8"/>
      <c r="AO233" s="8"/>
      <c r="AP233" s="8">
        <v>23217.9</v>
      </c>
      <c r="AQ233" s="8"/>
      <c r="AR233" s="8">
        <v>23217.9</v>
      </c>
      <c r="AS233" s="8"/>
      <c r="AT233" s="8"/>
      <c r="AU233" s="8">
        <v>-5392.3</v>
      </c>
      <c r="AV233" s="8"/>
      <c r="AW233" s="8">
        <v>-5392.3</v>
      </c>
      <c r="AX233" s="8"/>
      <c r="AY233" s="8"/>
      <c r="AZ233" s="20"/>
      <c r="BA233" s="20">
        <v>18552.099999999999</v>
      </c>
      <c r="BB233" s="20"/>
      <c r="BC233" s="20"/>
      <c r="BD233" s="10"/>
    </row>
    <row r="234" spans="1:56" ht="126" x14ac:dyDescent="0.35">
      <c r="A234" s="54" t="s">
        <v>399</v>
      </c>
      <c r="B234" s="81" t="s">
        <v>262</v>
      </c>
      <c r="C234" s="80" t="s">
        <v>96</v>
      </c>
      <c r="D234" s="80" t="s">
        <v>95</v>
      </c>
      <c r="E234" s="81" t="s">
        <v>276</v>
      </c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81" t="s">
        <v>41</v>
      </c>
      <c r="U234" s="6"/>
      <c r="V234" s="6"/>
      <c r="W234" s="6"/>
      <c r="X234" s="6"/>
      <c r="Y234" s="6"/>
      <c r="Z234" s="6"/>
      <c r="AA234" s="8">
        <v>748.9</v>
      </c>
      <c r="AB234" s="8"/>
      <c r="AC234" s="8">
        <v>748.9</v>
      </c>
      <c r="AD234" s="8"/>
      <c r="AE234" s="8"/>
      <c r="AF234" s="8">
        <v>-269.5</v>
      </c>
      <c r="AG234" s="8"/>
      <c r="AH234" s="8">
        <v>-269.5</v>
      </c>
      <c r="AI234" s="8"/>
      <c r="AJ234" s="8"/>
      <c r="AK234" s="91">
        <v>3.35</v>
      </c>
      <c r="AL234" s="8">
        <v>107926.39999999999</v>
      </c>
      <c r="AM234" s="8">
        <v>22105.5</v>
      </c>
      <c r="AN234" s="8"/>
      <c r="AO234" s="8"/>
      <c r="AP234" s="8">
        <v>124284.9</v>
      </c>
      <c r="AQ234" s="8">
        <v>103156.4</v>
      </c>
      <c r="AR234" s="8">
        <v>21128.5</v>
      </c>
      <c r="AS234" s="8"/>
      <c r="AT234" s="8"/>
      <c r="AU234" s="8">
        <v>8140.1</v>
      </c>
      <c r="AV234" s="8"/>
      <c r="AW234" s="8">
        <v>8140.1</v>
      </c>
      <c r="AX234" s="8"/>
      <c r="AY234" s="8"/>
      <c r="AZ234" s="20">
        <v>108958.39999999999</v>
      </c>
      <c r="BA234" s="20">
        <v>30440.9</v>
      </c>
      <c r="BB234" s="20"/>
      <c r="BC234" s="20"/>
      <c r="BD234" s="10"/>
    </row>
    <row r="235" spans="1:56" ht="126" x14ac:dyDescent="0.35">
      <c r="A235" s="54" t="s">
        <v>399</v>
      </c>
      <c r="B235" s="81" t="s">
        <v>262</v>
      </c>
      <c r="C235" s="80" t="s">
        <v>96</v>
      </c>
      <c r="D235" s="80" t="s">
        <v>95</v>
      </c>
      <c r="E235" s="81" t="s">
        <v>276</v>
      </c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81" t="s">
        <v>93</v>
      </c>
      <c r="U235" s="6"/>
      <c r="V235" s="6"/>
      <c r="W235" s="6"/>
      <c r="X235" s="6"/>
      <c r="Y235" s="6"/>
      <c r="Z235" s="6"/>
      <c r="AA235" s="8">
        <v>74.2</v>
      </c>
      <c r="AB235" s="8"/>
      <c r="AC235" s="8">
        <v>74.2</v>
      </c>
      <c r="AD235" s="8"/>
      <c r="AE235" s="8"/>
      <c r="AF235" s="8">
        <v>0.7</v>
      </c>
      <c r="AG235" s="8"/>
      <c r="AH235" s="8">
        <v>0.7</v>
      </c>
      <c r="AI235" s="8"/>
      <c r="AJ235" s="8"/>
      <c r="AK235" s="91">
        <v>256.60000000000002</v>
      </c>
      <c r="AL235" s="8">
        <v>3298</v>
      </c>
      <c r="AM235" s="8">
        <v>675.5</v>
      </c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20"/>
      <c r="BA235" s="20"/>
      <c r="BB235" s="20"/>
      <c r="BC235" s="20"/>
      <c r="BD235" s="10"/>
    </row>
    <row r="236" spans="1:56" ht="108" x14ac:dyDescent="0.35">
      <c r="A236" s="54" t="s">
        <v>292</v>
      </c>
      <c r="B236" s="81" t="s">
        <v>262</v>
      </c>
      <c r="C236" s="80" t="s">
        <v>96</v>
      </c>
      <c r="D236" s="80" t="s">
        <v>95</v>
      </c>
      <c r="E236" s="81" t="s">
        <v>218</v>
      </c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81" t="s">
        <v>41</v>
      </c>
      <c r="U236" s="6"/>
      <c r="V236" s="6"/>
      <c r="W236" s="6"/>
      <c r="X236" s="6"/>
      <c r="Y236" s="6"/>
      <c r="Z236" s="6"/>
      <c r="AA236" s="8"/>
      <c r="AB236" s="8"/>
      <c r="AC236" s="8"/>
      <c r="AD236" s="8"/>
      <c r="AE236" s="8"/>
      <c r="AF236" s="8">
        <v>207.7</v>
      </c>
      <c r="AG236" s="8"/>
      <c r="AH236" s="8">
        <v>207.7</v>
      </c>
      <c r="AI236" s="8"/>
      <c r="AJ236" s="8"/>
      <c r="AK236" s="91">
        <v>11.13</v>
      </c>
      <c r="AL236" s="8">
        <v>30453.3</v>
      </c>
      <c r="AM236" s="8"/>
      <c r="AN236" s="8"/>
      <c r="AO236" s="8"/>
      <c r="AP236" s="8">
        <v>29149.599999999999</v>
      </c>
      <c r="AQ236" s="8">
        <v>29149.599999999999</v>
      </c>
      <c r="AR236" s="8"/>
      <c r="AS236" s="8"/>
      <c r="AT236" s="8"/>
      <c r="AU236" s="8"/>
      <c r="AV236" s="8"/>
      <c r="AW236" s="8"/>
      <c r="AX236" s="8"/>
      <c r="AY236" s="8"/>
      <c r="AZ236" s="20">
        <v>30313.599999999999</v>
      </c>
      <c r="BA236" s="20"/>
      <c r="BB236" s="20"/>
      <c r="BC236" s="20"/>
      <c r="BD236" s="10"/>
    </row>
    <row r="237" spans="1:56" ht="108" x14ac:dyDescent="0.35">
      <c r="A237" s="54" t="s">
        <v>292</v>
      </c>
      <c r="B237" s="81" t="s">
        <v>262</v>
      </c>
      <c r="C237" s="80" t="s">
        <v>96</v>
      </c>
      <c r="D237" s="80" t="s">
        <v>95</v>
      </c>
      <c r="E237" s="81" t="s">
        <v>218</v>
      </c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81" t="s">
        <v>93</v>
      </c>
      <c r="U237" s="6"/>
      <c r="V237" s="6"/>
      <c r="W237" s="6"/>
      <c r="X237" s="6"/>
      <c r="Y237" s="6"/>
      <c r="Z237" s="6"/>
      <c r="AA237" s="8"/>
      <c r="AB237" s="8"/>
      <c r="AC237" s="8"/>
      <c r="AD237" s="8"/>
      <c r="AE237" s="8"/>
      <c r="AF237" s="8">
        <v>22029.8</v>
      </c>
      <c r="AG237" s="8"/>
      <c r="AH237" s="8">
        <v>22029.8</v>
      </c>
      <c r="AI237" s="8"/>
      <c r="AJ237" s="8"/>
      <c r="AK237" s="91">
        <v>233</v>
      </c>
      <c r="AL237" s="8"/>
      <c r="AM237" s="8">
        <v>36</v>
      </c>
      <c r="AN237" s="8"/>
      <c r="AO237" s="8"/>
      <c r="AP237" s="8">
        <v>54</v>
      </c>
      <c r="AQ237" s="8"/>
      <c r="AR237" s="8">
        <v>54</v>
      </c>
      <c r="AS237" s="8"/>
      <c r="AT237" s="8"/>
      <c r="AU237" s="8"/>
      <c r="AV237" s="8"/>
      <c r="AW237" s="8"/>
      <c r="AX237" s="8"/>
      <c r="AY237" s="8"/>
      <c r="AZ237" s="20"/>
      <c r="BA237" s="20">
        <v>70</v>
      </c>
      <c r="BB237" s="20"/>
      <c r="BC237" s="20"/>
      <c r="BD237" s="10"/>
    </row>
    <row r="238" spans="1:56" ht="202.5" customHeight="1" x14ac:dyDescent="0.35">
      <c r="A238" s="57" t="s">
        <v>400</v>
      </c>
      <c r="B238" s="81" t="s">
        <v>262</v>
      </c>
      <c r="C238" s="80" t="s">
        <v>96</v>
      </c>
      <c r="D238" s="80" t="s">
        <v>95</v>
      </c>
      <c r="E238" s="81" t="s">
        <v>279</v>
      </c>
      <c r="F238" s="6" t="s">
        <v>219</v>
      </c>
      <c r="G238" s="11">
        <v>6363.2</v>
      </c>
      <c r="H238" s="8"/>
      <c r="I238" s="8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81" t="s">
        <v>41</v>
      </c>
      <c r="U238" s="6"/>
      <c r="V238" s="6"/>
      <c r="W238" s="6"/>
      <c r="X238" s="6"/>
      <c r="Y238" s="6"/>
      <c r="Z238" s="6" t="s">
        <v>217</v>
      </c>
      <c r="AA238" s="8">
        <v>1200</v>
      </c>
      <c r="AB238" s="8"/>
      <c r="AC238" s="8"/>
      <c r="AD238" s="8">
        <v>1200</v>
      </c>
      <c r="AE238" s="8"/>
      <c r="AF238" s="8">
        <v>5550</v>
      </c>
      <c r="AG238" s="8"/>
      <c r="AH238" s="8"/>
      <c r="AI238" s="8">
        <v>5550</v>
      </c>
      <c r="AJ238" s="8"/>
      <c r="AK238" s="91">
        <v>282.06</v>
      </c>
      <c r="AL238" s="8"/>
      <c r="AM238" s="8">
        <v>3806.5</v>
      </c>
      <c r="AN238" s="8"/>
      <c r="AO238" s="8"/>
      <c r="AP238" s="8">
        <v>5074</v>
      </c>
      <c r="AQ238" s="8"/>
      <c r="AR238" s="8">
        <v>5074</v>
      </c>
      <c r="AS238" s="8"/>
      <c r="AT238" s="8"/>
      <c r="AU238" s="8"/>
      <c r="AV238" s="8"/>
      <c r="AW238" s="8"/>
      <c r="AX238" s="8"/>
      <c r="AY238" s="8"/>
      <c r="AZ238" s="20"/>
      <c r="BA238" s="20">
        <v>5263.4</v>
      </c>
      <c r="BB238" s="20"/>
      <c r="BC238" s="20"/>
      <c r="BD238" s="10"/>
    </row>
    <row r="239" spans="1:56" ht="211.5" customHeight="1" x14ac:dyDescent="0.35">
      <c r="A239" s="57" t="s">
        <v>400</v>
      </c>
      <c r="B239" s="81" t="s">
        <v>262</v>
      </c>
      <c r="C239" s="80" t="s">
        <v>96</v>
      </c>
      <c r="D239" s="80" t="s">
        <v>95</v>
      </c>
      <c r="E239" s="81" t="s">
        <v>279</v>
      </c>
      <c r="F239" s="6" t="s">
        <v>219</v>
      </c>
      <c r="G239" s="11">
        <v>6363.2</v>
      </c>
      <c r="H239" s="8"/>
      <c r="I239" s="8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81" t="s">
        <v>93</v>
      </c>
      <c r="U239" s="6"/>
      <c r="V239" s="6"/>
      <c r="W239" s="6"/>
      <c r="X239" s="6"/>
      <c r="Y239" s="6"/>
      <c r="Z239" s="6" t="s">
        <v>217</v>
      </c>
      <c r="AA239" s="8">
        <v>1200</v>
      </c>
      <c r="AB239" s="8"/>
      <c r="AC239" s="8"/>
      <c r="AD239" s="8">
        <v>1200</v>
      </c>
      <c r="AE239" s="8"/>
      <c r="AF239" s="8">
        <v>5550</v>
      </c>
      <c r="AG239" s="8"/>
      <c r="AH239" s="8"/>
      <c r="AI239" s="8">
        <v>5550</v>
      </c>
      <c r="AJ239" s="8"/>
      <c r="AK239" s="91">
        <v>28713.94</v>
      </c>
      <c r="AL239" s="8"/>
      <c r="AM239" s="8">
        <v>35</v>
      </c>
      <c r="AN239" s="8"/>
      <c r="AO239" s="8"/>
      <c r="AP239" s="8">
        <v>50</v>
      </c>
      <c r="AQ239" s="8"/>
      <c r="AR239" s="8">
        <v>50</v>
      </c>
      <c r="AS239" s="8"/>
      <c r="AT239" s="8"/>
      <c r="AU239" s="8"/>
      <c r="AV239" s="8"/>
      <c r="AW239" s="8"/>
      <c r="AX239" s="8"/>
      <c r="AY239" s="8"/>
      <c r="AZ239" s="20"/>
      <c r="BA239" s="20">
        <v>50</v>
      </c>
      <c r="BB239" s="20"/>
      <c r="BC239" s="20"/>
      <c r="BD239" s="10"/>
    </row>
    <row r="240" spans="1:56" ht="162" x14ac:dyDescent="0.35">
      <c r="A240" s="57" t="s">
        <v>402</v>
      </c>
      <c r="B240" s="81" t="s">
        <v>262</v>
      </c>
      <c r="C240" s="80" t="s">
        <v>96</v>
      </c>
      <c r="D240" s="80" t="s">
        <v>34</v>
      </c>
      <c r="E240" s="81" t="s">
        <v>284</v>
      </c>
      <c r="F240" s="81" t="s">
        <v>403</v>
      </c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81" t="s">
        <v>268</v>
      </c>
      <c r="U240" s="6"/>
      <c r="V240" s="6"/>
      <c r="W240" s="6"/>
      <c r="X240" s="6"/>
      <c r="Y240" s="6"/>
      <c r="Z240" s="6"/>
      <c r="AA240" s="8">
        <v>6995.4</v>
      </c>
      <c r="AB240" s="8"/>
      <c r="AC240" s="8">
        <v>6995.4</v>
      </c>
      <c r="AD240" s="8"/>
      <c r="AE240" s="8"/>
      <c r="AF240" s="8">
        <v>2130.5</v>
      </c>
      <c r="AG240" s="8"/>
      <c r="AH240" s="8">
        <v>2130.5</v>
      </c>
      <c r="AI240" s="8"/>
      <c r="AJ240" s="8"/>
      <c r="AK240" s="91">
        <v>11574.65</v>
      </c>
      <c r="AL240" s="8"/>
      <c r="AM240" s="8">
        <v>7.8</v>
      </c>
      <c r="AN240" s="8"/>
      <c r="AO240" s="8"/>
      <c r="AP240" s="8">
        <v>8</v>
      </c>
      <c r="AQ240" s="8"/>
      <c r="AR240" s="8">
        <v>8</v>
      </c>
      <c r="AS240" s="8"/>
      <c r="AT240" s="8"/>
      <c r="AU240" s="8"/>
      <c r="AV240" s="8"/>
      <c r="AW240" s="8"/>
      <c r="AX240" s="8"/>
      <c r="AY240" s="8"/>
      <c r="AZ240" s="20"/>
      <c r="BA240" s="20">
        <v>9.1999999999999993</v>
      </c>
      <c r="BB240" s="20"/>
      <c r="BC240" s="20"/>
      <c r="BD240" s="10"/>
    </row>
    <row r="241" spans="1:56" ht="126" x14ac:dyDescent="0.35">
      <c r="A241" s="54" t="s">
        <v>404</v>
      </c>
      <c r="B241" s="81" t="s">
        <v>262</v>
      </c>
      <c r="C241" s="80" t="s">
        <v>96</v>
      </c>
      <c r="D241" s="80" t="s">
        <v>34</v>
      </c>
      <c r="E241" s="81" t="s">
        <v>281</v>
      </c>
      <c r="F241" s="81" t="s">
        <v>293</v>
      </c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81" t="s">
        <v>41</v>
      </c>
      <c r="U241" s="6"/>
      <c r="V241" s="6"/>
      <c r="W241" s="6"/>
      <c r="X241" s="6"/>
      <c r="Y241" s="6"/>
      <c r="Z241" s="6"/>
      <c r="AA241" s="8">
        <v>11</v>
      </c>
      <c r="AB241" s="8"/>
      <c r="AC241" s="8">
        <v>11</v>
      </c>
      <c r="AD241" s="8"/>
      <c r="AE241" s="8"/>
      <c r="AF241" s="8"/>
      <c r="AG241" s="8"/>
      <c r="AH241" s="8"/>
      <c r="AI241" s="8"/>
      <c r="AJ241" s="8"/>
      <c r="AK241" s="91">
        <v>3.7</v>
      </c>
      <c r="AL241" s="8"/>
      <c r="AM241" s="8">
        <v>846.6</v>
      </c>
      <c r="AN241" s="8"/>
      <c r="AO241" s="8"/>
      <c r="AP241" s="8">
        <v>751.4</v>
      </c>
      <c r="AQ241" s="8"/>
      <c r="AR241" s="8">
        <v>751.4</v>
      </c>
      <c r="AS241" s="8"/>
      <c r="AT241" s="8"/>
      <c r="AU241" s="8"/>
      <c r="AV241" s="8"/>
      <c r="AW241" s="8"/>
      <c r="AX241" s="8"/>
      <c r="AY241" s="8"/>
      <c r="AZ241" s="20"/>
      <c r="BA241" s="20">
        <v>781</v>
      </c>
      <c r="BB241" s="20"/>
      <c r="BC241" s="20"/>
      <c r="BD241" s="10"/>
    </row>
    <row r="242" spans="1:56" ht="126" x14ac:dyDescent="0.35">
      <c r="A242" s="54" t="s">
        <v>404</v>
      </c>
      <c r="B242" s="81" t="s">
        <v>262</v>
      </c>
      <c r="C242" s="80" t="s">
        <v>96</v>
      </c>
      <c r="D242" s="80" t="s">
        <v>34</v>
      </c>
      <c r="E242" s="81" t="s">
        <v>281</v>
      </c>
      <c r="F242" s="81" t="s">
        <v>401</v>
      </c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81" t="s">
        <v>93</v>
      </c>
      <c r="U242" s="6"/>
      <c r="V242" s="6"/>
      <c r="W242" s="6"/>
      <c r="X242" s="6"/>
      <c r="Y242" s="6"/>
      <c r="Z242" s="6"/>
      <c r="AA242" s="8">
        <v>22320</v>
      </c>
      <c r="AB242" s="8"/>
      <c r="AC242" s="8">
        <v>22320</v>
      </c>
      <c r="AD242" s="8"/>
      <c r="AE242" s="8"/>
      <c r="AF242" s="8">
        <v>-3237.7</v>
      </c>
      <c r="AG242" s="8"/>
      <c r="AH242" s="8">
        <v>-3237.7</v>
      </c>
      <c r="AI242" s="8"/>
      <c r="AJ242" s="8"/>
      <c r="AK242" s="91">
        <v>17478.8</v>
      </c>
      <c r="AL242" s="8"/>
      <c r="AM242" s="8">
        <v>272.2</v>
      </c>
      <c r="AN242" s="8"/>
      <c r="AO242" s="8"/>
      <c r="AP242" s="8">
        <v>431.8</v>
      </c>
      <c r="AQ242" s="8"/>
      <c r="AR242" s="8">
        <v>431.8</v>
      </c>
      <c r="AS242" s="8"/>
      <c r="AT242" s="8"/>
      <c r="AU242" s="8"/>
      <c r="AV242" s="8"/>
      <c r="AW242" s="8"/>
      <c r="AX242" s="8"/>
      <c r="AY242" s="8"/>
      <c r="AZ242" s="20"/>
      <c r="BA242" s="20">
        <v>444.8</v>
      </c>
      <c r="BB242" s="20"/>
      <c r="BC242" s="20"/>
      <c r="BD242" s="10"/>
    </row>
    <row r="243" spans="1:56" ht="180" x14ac:dyDescent="0.35">
      <c r="A243" s="57" t="s">
        <v>405</v>
      </c>
      <c r="B243" s="81" t="s">
        <v>262</v>
      </c>
      <c r="C243" s="80" t="s">
        <v>96</v>
      </c>
      <c r="D243" s="80" t="s">
        <v>34</v>
      </c>
      <c r="E243" s="81" t="s">
        <v>287</v>
      </c>
      <c r="F243" s="81" t="s">
        <v>293</v>
      </c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81" t="s">
        <v>41</v>
      </c>
      <c r="U243" s="6"/>
      <c r="V243" s="6"/>
      <c r="W243" s="6"/>
      <c r="X243" s="6"/>
      <c r="Y243" s="6"/>
      <c r="Z243" s="6"/>
      <c r="AA243" s="8">
        <v>1168.0999999999999</v>
      </c>
      <c r="AB243" s="8"/>
      <c r="AC243" s="8">
        <v>1168.0999999999999</v>
      </c>
      <c r="AD243" s="8"/>
      <c r="AE243" s="8"/>
      <c r="AF243" s="8">
        <v>174.8</v>
      </c>
      <c r="AG243" s="8"/>
      <c r="AH243" s="8">
        <v>174.8</v>
      </c>
      <c r="AI243" s="8"/>
      <c r="AJ243" s="8"/>
      <c r="AK243" s="91">
        <v>6.5</v>
      </c>
      <c r="AL243" s="8"/>
      <c r="AM243" s="8">
        <v>16582.900000000001</v>
      </c>
      <c r="AN243" s="8"/>
      <c r="AO243" s="8"/>
      <c r="AP243" s="8">
        <v>17290.599999999999</v>
      </c>
      <c r="AQ243" s="8"/>
      <c r="AR243" s="8">
        <v>17290.599999999999</v>
      </c>
      <c r="AS243" s="8"/>
      <c r="AT243" s="8"/>
      <c r="AU243" s="8">
        <v>250.2</v>
      </c>
      <c r="AV243" s="8"/>
      <c r="AW243" s="8">
        <v>250.2</v>
      </c>
      <c r="AX243" s="8"/>
      <c r="AY243" s="8"/>
      <c r="AZ243" s="20"/>
      <c r="BA243" s="20">
        <v>18268</v>
      </c>
      <c r="BB243" s="20"/>
      <c r="BC243" s="20"/>
      <c r="BD243" s="10"/>
    </row>
    <row r="244" spans="1:56" ht="180" x14ac:dyDescent="0.35">
      <c r="A244" s="57" t="s">
        <v>405</v>
      </c>
      <c r="B244" s="81" t="s">
        <v>262</v>
      </c>
      <c r="C244" s="80" t="s">
        <v>96</v>
      </c>
      <c r="D244" s="80" t="s">
        <v>34</v>
      </c>
      <c r="E244" s="81" t="s">
        <v>287</v>
      </c>
      <c r="F244" s="81" t="s">
        <v>401</v>
      </c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81" t="s">
        <v>93</v>
      </c>
      <c r="U244" s="6"/>
      <c r="V244" s="6"/>
      <c r="W244" s="6"/>
      <c r="X244" s="6"/>
      <c r="Y244" s="6"/>
      <c r="Z244" s="6"/>
      <c r="AA244" s="8">
        <v>120052</v>
      </c>
      <c r="AB244" s="8">
        <v>99643.1</v>
      </c>
      <c r="AC244" s="8">
        <v>20408.900000000001</v>
      </c>
      <c r="AD244" s="8"/>
      <c r="AE244" s="8"/>
      <c r="AF244" s="8">
        <v>9979.9</v>
      </c>
      <c r="AG244" s="8">
        <v>8283.2999999999993</v>
      </c>
      <c r="AH244" s="8">
        <v>1696.6</v>
      </c>
      <c r="AI244" s="8"/>
      <c r="AJ244" s="8"/>
      <c r="AK244" s="91">
        <v>718.3</v>
      </c>
      <c r="AL244" s="8"/>
      <c r="AM244" s="8">
        <v>1148.0999999999999</v>
      </c>
      <c r="AN244" s="8"/>
      <c r="AO244" s="8"/>
      <c r="AP244" s="8">
        <v>896</v>
      </c>
      <c r="AQ244" s="8"/>
      <c r="AR244" s="8">
        <v>896</v>
      </c>
      <c r="AS244" s="8"/>
      <c r="AT244" s="8"/>
      <c r="AU244" s="8"/>
      <c r="AV244" s="8"/>
      <c r="AW244" s="8"/>
      <c r="AX244" s="8"/>
      <c r="AY244" s="8"/>
      <c r="AZ244" s="20"/>
      <c r="BA244" s="20">
        <v>896</v>
      </c>
      <c r="BB244" s="20"/>
      <c r="BC244" s="20"/>
      <c r="BD244" s="10"/>
    </row>
    <row r="245" spans="1:56" ht="144" x14ac:dyDescent="0.35">
      <c r="A245" s="57" t="s">
        <v>406</v>
      </c>
      <c r="B245" s="81" t="s">
        <v>262</v>
      </c>
      <c r="C245" s="80" t="s">
        <v>96</v>
      </c>
      <c r="D245" s="80" t="s">
        <v>34</v>
      </c>
      <c r="E245" s="81" t="s">
        <v>280</v>
      </c>
      <c r="F245" s="81" t="s">
        <v>293</v>
      </c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81" t="s">
        <v>41</v>
      </c>
      <c r="U245" s="6"/>
      <c r="V245" s="6"/>
      <c r="W245" s="6"/>
      <c r="X245" s="6"/>
      <c r="Y245" s="6"/>
      <c r="Z245" s="6"/>
      <c r="AA245" s="8"/>
      <c r="AB245" s="8"/>
      <c r="AC245" s="8"/>
      <c r="AD245" s="8"/>
      <c r="AE245" s="8"/>
      <c r="AF245" s="8">
        <v>3973.5</v>
      </c>
      <c r="AG245" s="8">
        <v>3298</v>
      </c>
      <c r="AH245" s="8">
        <v>675.5</v>
      </c>
      <c r="AI245" s="8"/>
      <c r="AJ245" s="8"/>
      <c r="AK245" s="91">
        <v>105.3</v>
      </c>
      <c r="AL245" s="8"/>
      <c r="AM245" s="8">
        <v>1.7</v>
      </c>
      <c r="AN245" s="8"/>
      <c r="AO245" s="8"/>
      <c r="AP245" s="8">
        <v>4</v>
      </c>
      <c r="AQ245" s="8"/>
      <c r="AR245" s="8">
        <v>4</v>
      </c>
      <c r="AS245" s="8"/>
      <c r="AT245" s="8"/>
      <c r="AU245" s="8"/>
      <c r="AV245" s="8"/>
      <c r="AW245" s="8"/>
      <c r="AX245" s="8"/>
      <c r="AY245" s="8"/>
      <c r="AZ245" s="20"/>
      <c r="BA245" s="20">
        <v>4</v>
      </c>
      <c r="BB245" s="20"/>
      <c r="BC245" s="20"/>
      <c r="BD245" s="10"/>
    </row>
    <row r="246" spans="1:56" ht="144" x14ac:dyDescent="0.35">
      <c r="A246" s="57" t="s">
        <v>406</v>
      </c>
      <c r="B246" s="81" t="s">
        <v>262</v>
      </c>
      <c r="C246" s="80" t="s">
        <v>96</v>
      </c>
      <c r="D246" s="80" t="s">
        <v>34</v>
      </c>
      <c r="E246" s="81" t="s">
        <v>280</v>
      </c>
      <c r="F246" s="81" t="s">
        <v>401</v>
      </c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81" t="s">
        <v>93</v>
      </c>
      <c r="U246" s="6"/>
      <c r="V246" s="6"/>
      <c r="W246" s="6"/>
      <c r="X246" s="6"/>
      <c r="Y246" s="6"/>
      <c r="Z246" s="6"/>
      <c r="AA246" s="8"/>
      <c r="AB246" s="8"/>
      <c r="AC246" s="8"/>
      <c r="AD246" s="8"/>
      <c r="AE246" s="8"/>
      <c r="AF246" s="8">
        <v>25787.9</v>
      </c>
      <c r="AG246" s="8">
        <v>21404</v>
      </c>
      <c r="AH246" s="8">
        <v>4383.8999999999996</v>
      </c>
      <c r="AI246" s="8"/>
      <c r="AJ246" s="8"/>
      <c r="AK246" s="91">
        <v>11085.5</v>
      </c>
      <c r="AL246" s="8"/>
      <c r="AM246" s="8">
        <v>200.6</v>
      </c>
      <c r="AN246" s="8">
        <v>10.199999999999999</v>
      </c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20"/>
      <c r="BA246" s="20"/>
      <c r="BB246" s="20"/>
      <c r="BC246" s="20"/>
      <c r="BD246" s="10"/>
    </row>
    <row r="247" spans="1:56" ht="162" x14ac:dyDescent="0.35">
      <c r="A247" s="57" t="s">
        <v>407</v>
      </c>
      <c r="B247" s="81" t="s">
        <v>262</v>
      </c>
      <c r="C247" s="80" t="s">
        <v>96</v>
      </c>
      <c r="D247" s="80" t="s">
        <v>34</v>
      </c>
      <c r="E247" s="81" t="s">
        <v>285</v>
      </c>
      <c r="F247" s="81" t="s">
        <v>293</v>
      </c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81" t="s">
        <v>41</v>
      </c>
      <c r="U247" s="6"/>
      <c r="V247" s="6"/>
      <c r="W247" s="6"/>
      <c r="X247" s="6"/>
      <c r="Y247" s="6"/>
      <c r="Z247" s="6"/>
      <c r="AA247" s="8">
        <v>29410</v>
      </c>
      <c r="AB247" s="8">
        <v>29410</v>
      </c>
      <c r="AC247" s="8"/>
      <c r="AD247" s="8"/>
      <c r="AE247" s="8"/>
      <c r="AF247" s="8">
        <v>1043.3</v>
      </c>
      <c r="AG247" s="8">
        <v>1043.3</v>
      </c>
      <c r="AH247" s="8"/>
      <c r="AI247" s="8"/>
      <c r="AJ247" s="8"/>
      <c r="AK247" s="91">
        <v>29.35</v>
      </c>
      <c r="AL247" s="8"/>
      <c r="AM247" s="8"/>
      <c r="AN247" s="8">
        <v>1405.8</v>
      </c>
      <c r="AO247" s="8"/>
      <c r="AP247" s="8">
        <v>319</v>
      </c>
      <c r="AQ247" s="8"/>
      <c r="AR247" s="8"/>
      <c r="AS247" s="8">
        <v>319</v>
      </c>
      <c r="AT247" s="8"/>
      <c r="AU247" s="8"/>
      <c r="AV247" s="8"/>
      <c r="AW247" s="8"/>
      <c r="AX247" s="8"/>
      <c r="AY247" s="8"/>
      <c r="AZ247" s="20"/>
      <c r="BA247" s="20"/>
      <c r="BB247" s="20"/>
      <c r="BC247" s="20"/>
      <c r="BD247" s="10"/>
    </row>
    <row r="248" spans="1:56" ht="162" x14ac:dyDescent="0.35">
      <c r="A248" s="57" t="s">
        <v>407</v>
      </c>
      <c r="B248" s="81" t="s">
        <v>262</v>
      </c>
      <c r="C248" s="80" t="s">
        <v>96</v>
      </c>
      <c r="D248" s="80" t="s">
        <v>34</v>
      </c>
      <c r="E248" s="81" t="s">
        <v>285</v>
      </c>
      <c r="F248" s="81" t="s">
        <v>401</v>
      </c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81" t="s">
        <v>93</v>
      </c>
      <c r="U248" s="6"/>
      <c r="V248" s="6"/>
      <c r="W248" s="6"/>
      <c r="X248" s="6"/>
      <c r="Y248" s="6"/>
      <c r="Z248" s="6"/>
      <c r="AA248" s="8">
        <v>49</v>
      </c>
      <c r="AB248" s="8"/>
      <c r="AC248" s="8">
        <v>49</v>
      </c>
      <c r="AD248" s="8"/>
      <c r="AE248" s="8"/>
      <c r="AF248" s="8">
        <v>-13</v>
      </c>
      <c r="AG248" s="8"/>
      <c r="AH248" s="8">
        <v>-13</v>
      </c>
      <c r="AI248" s="8"/>
      <c r="AJ248" s="8"/>
      <c r="AK248" s="91">
        <v>3085.26</v>
      </c>
      <c r="AL248" s="8"/>
      <c r="AM248" s="8"/>
      <c r="AN248" s="8">
        <v>404.8</v>
      </c>
      <c r="AO248" s="8"/>
      <c r="AP248" s="8">
        <v>10</v>
      </c>
      <c r="AQ248" s="8"/>
      <c r="AR248" s="8"/>
      <c r="AS248" s="8">
        <v>10</v>
      </c>
      <c r="AT248" s="8"/>
      <c r="AU248" s="8"/>
      <c r="AV248" s="8"/>
      <c r="AW248" s="8"/>
      <c r="AX248" s="8"/>
      <c r="AY248" s="8"/>
      <c r="AZ248" s="20"/>
      <c r="BA248" s="20"/>
      <c r="BB248" s="20">
        <v>10</v>
      </c>
      <c r="BC248" s="20"/>
      <c r="BD248" s="10"/>
    </row>
    <row r="249" spans="1:56" ht="198" x14ac:dyDescent="0.35">
      <c r="A249" s="57" t="s">
        <v>408</v>
      </c>
      <c r="B249" s="81" t="s">
        <v>262</v>
      </c>
      <c r="C249" s="80" t="s">
        <v>96</v>
      </c>
      <c r="D249" s="80" t="s">
        <v>34</v>
      </c>
      <c r="E249" s="81" t="s">
        <v>286</v>
      </c>
      <c r="F249" s="81" t="s">
        <v>293</v>
      </c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81" t="s">
        <v>41</v>
      </c>
      <c r="U249" s="6"/>
      <c r="V249" s="6"/>
      <c r="W249" s="6"/>
      <c r="X249" s="6"/>
      <c r="Y249" s="6"/>
      <c r="Z249" s="6"/>
      <c r="AA249" s="8">
        <v>4879</v>
      </c>
      <c r="AB249" s="8"/>
      <c r="AC249" s="8">
        <v>4879</v>
      </c>
      <c r="AD249" s="8"/>
      <c r="AE249" s="8"/>
      <c r="AF249" s="8">
        <v>-1072.5</v>
      </c>
      <c r="AG249" s="8"/>
      <c r="AH249" s="8">
        <v>-1072.5</v>
      </c>
      <c r="AI249" s="8"/>
      <c r="AJ249" s="8"/>
      <c r="AK249" s="91">
        <v>33.229999999999997</v>
      </c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</row>
    <row r="250" spans="1:56" ht="198" x14ac:dyDescent="0.35">
      <c r="A250" s="57" t="s">
        <v>408</v>
      </c>
      <c r="B250" s="81" t="s">
        <v>262</v>
      </c>
      <c r="C250" s="80" t="s">
        <v>96</v>
      </c>
      <c r="D250" s="80" t="s">
        <v>34</v>
      </c>
      <c r="E250" s="81" t="s">
        <v>286</v>
      </c>
      <c r="F250" s="81" t="s">
        <v>401</v>
      </c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81" t="s">
        <v>93</v>
      </c>
      <c r="U250" s="6"/>
      <c r="V250" s="6"/>
      <c r="W250" s="6"/>
      <c r="X250" s="6"/>
      <c r="Y250" s="6"/>
      <c r="Z250" s="6"/>
      <c r="AA250" s="8">
        <v>45</v>
      </c>
      <c r="AB250" s="8"/>
      <c r="AC250" s="8">
        <v>45</v>
      </c>
      <c r="AD250" s="8"/>
      <c r="AE250" s="8"/>
      <c r="AF250" s="8">
        <v>-10</v>
      </c>
      <c r="AG250" s="8"/>
      <c r="AH250" s="8">
        <v>-10</v>
      </c>
      <c r="AI250" s="8"/>
      <c r="AJ250" s="8"/>
      <c r="AK250" s="91">
        <v>4379.8</v>
      </c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</row>
    <row r="251" spans="1:56" s="2" customFormat="1" ht="144" x14ac:dyDescent="0.35">
      <c r="A251" s="57" t="s">
        <v>409</v>
      </c>
      <c r="B251" s="81" t="s">
        <v>262</v>
      </c>
      <c r="C251" s="80" t="s">
        <v>96</v>
      </c>
      <c r="D251" s="80" t="s">
        <v>34</v>
      </c>
      <c r="E251" s="81" t="s">
        <v>283</v>
      </c>
      <c r="F251" s="81" t="s">
        <v>401</v>
      </c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81" t="s">
        <v>93</v>
      </c>
      <c r="U251" s="6"/>
      <c r="V251" s="6"/>
      <c r="W251" s="6"/>
      <c r="X251" s="6"/>
      <c r="Y251" s="6"/>
      <c r="Z251" s="6"/>
      <c r="AA251" s="8">
        <v>8</v>
      </c>
      <c r="AB251" s="8"/>
      <c r="AC251" s="8">
        <v>8</v>
      </c>
      <c r="AD251" s="8"/>
      <c r="AE251" s="8"/>
      <c r="AF251" s="8">
        <v>-0.2</v>
      </c>
      <c r="AG251" s="8"/>
      <c r="AH251" s="8">
        <v>-0.2</v>
      </c>
      <c r="AI251" s="8"/>
      <c r="AJ251" s="8"/>
      <c r="AK251" s="91">
        <v>59017.9</v>
      </c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</row>
    <row r="252" spans="1:56" ht="216" x14ac:dyDescent="0.35">
      <c r="A252" s="57" t="s">
        <v>410</v>
      </c>
      <c r="B252" s="81" t="s">
        <v>262</v>
      </c>
      <c r="C252" s="80" t="s">
        <v>96</v>
      </c>
      <c r="D252" s="80" t="s">
        <v>34</v>
      </c>
      <c r="E252" s="81" t="s">
        <v>282</v>
      </c>
      <c r="F252" s="81" t="s">
        <v>293</v>
      </c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81" t="s">
        <v>41</v>
      </c>
      <c r="U252" s="6"/>
      <c r="V252" s="6"/>
      <c r="W252" s="6"/>
      <c r="X252" s="6"/>
      <c r="Y252" s="6"/>
      <c r="Z252" s="6"/>
      <c r="AA252" s="8">
        <v>722</v>
      </c>
      <c r="AB252" s="8"/>
      <c r="AC252" s="8">
        <v>722</v>
      </c>
      <c r="AD252" s="8"/>
      <c r="AE252" s="8"/>
      <c r="AF252" s="8">
        <v>124.6</v>
      </c>
      <c r="AG252" s="8"/>
      <c r="AH252" s="8">
        <v>124.6</v>
      </c>
      <c r="AI252" s="8"/>
      <c r="AJ252" s="8"/>
      <c r="AK252" s="91">
        <v>565.79999999999995</v>
      </c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</row>
    <row r="253" spans="1:56" ht="288" x14ac:dyDescent="0.35">
      <c r="A253" s="57" t="s">
        <v>411</v>
      </c>
      <c r="B253" s="81" t="s">
        <v>262</v>
      </c>
      <c r="C253" s="80" t="s">
        <v>96</v>
      </c>
      <c r="D253" s="80" t="s">
        <v>34</v>
      </c>
      <c r="E253" s="81" t="s">
        <v>288</v>
      </c>
      <c r="F253" s="81" t="s">
        <v>293</v>
      </c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81" t="s">
        <v>41</v>
      </c>
      <c r="U253" s="6"/>
      <c r="V253" s="6"/>
      <c r="W253" s="6"/>
      <c r="X253" s="6"/>
      <c r="Y253" s="6"/>
      <c r="Z253" s="6"/>
      <c r="AA253" s="8">
        <v>455.3</v>
      </c>
      <c r="AB253" s="8"/>
      <c r="AC253" s="8">
        <v>455.3</v>
      </c>
      <c r="AD253" s="8"/>
      <c r="AE253" s="8"/>
      <c r="AF253" s="8">
        <v>-183.1</v>
      </c>
      <c r="AG253" s="8"/>
      <c r="AH253" s="8">
        <v>-183.1</v>
      </c>
      <c r="AI253" s="8"/>
      <c r="AJ253" s="8"/>
      <c r="AK253" s="91">
        <v>106.6</v>
      </c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</row>
    <row r="254" spans="1:56" ht="144" x14ac:dyDescent="0.35">
      <c r="A254" s="57" t="s">
        <v>412</v>
      </c>
      <c r="B254" s="81" t="s">
        <v>262</v>
      </c>
      <c r="C254" s="80" t="s">
        <v>96</v>
      </c>
      <c r="D254" s="80" t="s">
        <v>34</v>
      </c>
      <c r="E254" s="81" t="s">
        <v>413</v>
      </c>
      <c r="F254" s="81" t="s">
        <v>293</v>
      </c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81" t="s">
        <v>41</v>
      </c>
      <c r="U254" s="6"/>
      <c r="V254" s="6"/>
      <c r="W254" s="6"/>
      <c r="X254" s="6"/>
      <c r="Y254" s="6"/>
      <c r="Z254" s="6"/>
      <c r="AA254" s="8">
        <v>16600.3</v>
      </c>
      <c r="AB254" s="8"/>
      <c r="AC254" s="8">
        <v>16600.3</v>
      </c>
      <c r="AD254" s="8"/>
      <c r="AE254" s="8"/>
      <c r="AF254" s="8">
        <v>-17.399999999999999</v>
      </c>
      <c r="AG254" s="8"/>
      <c r="AH254" s="8">
        <v>-17.399999999999999</v>
      </c>
      <c r="AI254" s="8"/>
      <c r="AJ254" s="8"/>
      <c r="AK254" s="91">
        <v>0.7</v>
      </c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</row>
    <row r="255" spans="1:56" ht="144" x14ac:dyDescent="0.35">
      <c r="A255" s="57" t="s">
        <v>412</v>
      </c>
      <c r="B255" s="81" t="s">
        <v>262</v>
      </c>
      <c r="C255" s="80" t="s">
        <v>96</v>
      </c>
      <c r="D255" s="80" t="s">
        <v>34</v>
      </c>
      <c r="E255" s="81" t="s">
        <v>413</v>
      </c>
      <c r="F255" s="81" t="s">
        <v>401</v>
      </c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81" t="s">
        <v>93</v>
      </c>
      <c r="U255" s="6"/>
      <c r="V255" s="6"/>
      <c r="W255" s="6"/>
      <c r="X255" s="6"/>
      <c r="Y255" s="6"/>
      <c r="Z255" s="6"/>
      <c r="AA255" s="8">
        <v>896</v>
      </c>
      <c r="AB255" s="8"/>
      <c r="AC255" s="8">
        <v>896</v>
      </c>
      <c r="AD255" s="8"/>
      <c r="AE255" s="8"/>
      <c r="AF255" s="8">
        <v>252.1</v>
      </c>
      <c r="AG255" s="8"/>
      <c r="AH255" s="8">
        <v>252.1</v>
      </c>
      <c r="AI255" s="8"/>
      <c r="AJ255" s="8"/>
      <c r="AK255" s="91">
        <v>75.489999999999995</v>
      </c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</row>
    <row r="256" spans="1:56" ht="206.25" customHeight="1" x14ac:dyDescent="0.35">
      <c r="A256" s="57" t="s">
        <v>414</v>
      </c>
      <c r="B256" s="81" t="s">
        <v>262</v>
      </c>
      <c r="C256" s="80" t="s">
        <v>96</v>
      </c>
      <c r="D256" s="80" t="s">
        <v>165</v>
      </c>
      <c r="E256" s="81" t="s">
        <v>195</v>
      </c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81" t="s">
        <v>37</v>
      </c>
      <c r="U256" s="6"/>
      <c r="V256" s="6"/>
      <c r="W256" s="6"/>
      <c r="X256" s="6"/>
      <c r="Y256" s="6"/>
      <c r="Z256" s="6"/>
      <c r="AA256" s="8">
        <v>4</v>
      </c>
      <c r="AB256" s="8"/>
      <c r="AC256" s="8">
        <v>4</v>
      </c>
      <c r="AD256" s="8"/>
      <c r="AE256" s="8"/>
      <c r="AF256" s="8">
        <v>-2.2999999999999998</v>
      </c>
      <c r="AG256" s="8"/>
      <c r="AH256" s="8">
        <v>-2.2999999999999998</v>
      </c>
      <c r="AI256" s="8"/>
      <c r="AJ256" s="8"/>
      <c r="AK256" s="91">
        <v>17606.61</v>
      </c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</row>
    <row r="257" spans="1:56" s="3" customFormat="1" ht="206.25" customHeight="1" x14ac:dyDescent="0.35">
      <c r="A257" s="57" t="s">
        <v>414</v>
      </c>
      <c r="B257" s="81" t="s">
        <v>262</v>
      </c>
      <c r="C257" s="80" t="s">
        <v>96</v>
      </c>
      <c r="D257" s="80" t="s">
        <v>165</v>
      </c>
      <c r="E257" s="81" t="s">
        <v>195</v>
      </c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81" t="s">
        <v>41</v>
      </c>
      <c r="U257" s="6"/>
      <c r="V257" s="6"/>
      <c r="W257" s="6"/>
      <c r="X257" s="6"/>
      <c r="Y257" s="6"/>
      <c r="Z257" s="6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91">
        <v>913.17</v>
      </c>
      <c r="AL257" s="35"/>
      <c r="AM257" s="35"/>
      <c r="AN257" s="35"/>
      <c r="AO257" s="35"/>
      <c r="AP257" s="35"/>
      <c r="AQ257" s="35"/>
      <c r="AR257" s="35"/>
      <c r="AS257" s="35"/>
      <c r="AT257" s="35"/>
      <c r="AU257" s="35"/>
      <c r="AV257" s="35"/>
      <c r="AW257" s="35"/>
      <c r="AX257" s="35"/>
      <c r="AY257" s="35"/>
      <c r="AZ257" s="35"/>
      <c r="BA257" s="35"/>
      <c r="BB257" s="35"/>
      <c r="BC257" s="35"/>
      <c r="BD257" s="35"/>
    </row>
    <row r="258" spans="1:56" s="3" customFormat="1" ht="206.25" customHeight="1" x14ac:dyDescent="0.35">
      <c r="A258" s="57" t="s">
        <v>414</v>
      </c>
      <c r="B258" s="81" t="s">
        <v>262</v>
      </c>
      <c r="C258" s="80" t="s">
        <v>96</v>
      </c>
      <c r="D258" s="80" t="s">
        <v>165</v>
      </c>
      <c r="E258" s="81" t="s">
        <v>195</v>
      </c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81" t="s">
        <v>72</v>
      </c>
      <c r="U258" s="6"/>
      <c r="V258" s="6"/>
      <c r="W258" s="6"/>
      <c r="X258" s="6"/>
      <c r="Y258" s="6"/>
      <c r="Z258" s="6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91">
        <v>1.69</v>
      </c>
      <c r="AL258" s="35"/>
      <c r="AM258" s="35"/>
      <c r="AN258" s="35"/>
      <c r="AO258" s="35"/>
      <c r="AP258" s="35"/>
      <c r="AQ258" s="35"/>
      <c r="AR258" s="35"/>
      <c r="AS258" s="35"/>
      <c r="AT258" s="35"/>
      <c r="AU258" s="35"/>
      <c r="AV258" s="35"/>
      <c r="AW258" s="35"/>
      <c r="AX258" s="35"/>
      <c r="AY258" s="35"/>
      <c r="AZ258" s="35"/>
      <c r="BA258" s="35"/>
      <c r="BB258" s="35"/>
      <c r="BC258" s="35"/>
      <c r="BD258" s="35"/>
    </row>
    <row r="259" spans="1:56" ht="108" x14ac:dyDescent="0.35">
      <c r="A259" s="54" t="s">
        <v>415</v>
      </c>
      <c r="B259" s="81" t="s">
        <v>262</v>
      </c>
      <c r="C259" s="80" t="s">
        <v>96</v>
      </c>
      <c r="D259" s="80" t="s">
        <v>165</v>
      </c>
      <c r="E259" s="81" t="s">
        <v>39</v>
      </c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81" t="s">
        <v>37</v>
      </c>
      <c r="U259" s="6"/>
      <c r="V259" s="6"/>
      <c r="W259" s="6"/>
      <c r="X259" s="6"/>
      <c r="Y259" s="6"/>
      <c r="Z259" s="6"/>
      <c r="AA259" s="8">
        <v>210.8</v>
      </c>
      <c r="AB259" s="8"/>
      <c r="AC259" s="8">
        <v>200.6</v>
      </c>
      <c r="AD259" s="8">
        <v>10.199999999999999</v>
      </c>
      <c r="AE259" s="8"/>
      <c r="AF259" s="8"/>
      <c r="AG259" s="8"/>
      <c r="AH259" s="8"/>
      <c r="AI259" s="8"/>
      <c r="AJ259" s="8"/>
      <c r="AK259" s="91">
        <v>0</v>
      </c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</row>
    <row r="260" spans="1:56" s="3" customFormat="1" ht="187.5" customHeight="1" x14ac:dyDescent="0.35">
      <c r="A260" s="54" t="s">
        <v>415</v>
      </c>
      <c r="B260" s="81" t="s">
        <v>262</v>
      </c>
      <c r="C260" s="80" t="s">
        <v>96</v>
      </c>
      <c r="D260" s="80" t="s">
        <v>165</v>
      </c>
      <c r="E260" s="81" t="s">
        <v>39</v>
      </c>
      <c r="F260" s="81" t="s">
        <v>293</v>
      </c>
      <c r="G260" s="88">
        <v>221.11</v>
      </c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81" t="s">
        <v>41</v>
      </c>
      <c r="U260" s="6"/>
      <c r="V260" s="6"/>
      <c r="W260" s="6"/>
      <c r="X260" s="6"/>
      <c r="Y260" s="6"/>
      <c r="Z260" s="6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91">
        <v>221.11</v>
      </c>
      <c r="AL260" s="35"/>
      <c r="AM260" s="35"/>
      <c r="AN260" s="35"/>
      <c r="AO260" s="35"/>
      <c r="AP260" s="35"/>
      <c r="AQ260" s="35"/>
      <c r="AR260" s="35"/>
      <c r="AS260" s="35"/>
      <c r="AT260" s="35"/>
      <c r="AU260" s="35"/>
      <c r="AV260" s="35"/>
      <c r="AW260" s="35"/>
      <c r="AX260" s="35"/>
      <c r="AY260" s="35"/>
      <c r="AZ260" s="35"/>
      <c r="BA260" s="35"/>
      <c r="BB260" s="35"/>
      <c r="BC260" s="35"/>
      <c r="BD260" s="35"/>
    </row>
    <row r="261" spans="1:56" x14ac:dyDescent="0.35"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</row>
    <row r="262" spans="1:56" x14ac:dyDescent="0.35"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</row>
    <row r="263" spans="1:56" x14ac:dyDescent="0.35">
      <c r="A263" s="108" t="s">
        <v>289</v>
      </c>
      <c r="B263" s="108"/>
      <c r="C263" s="12"/>
      <c r="D263" s="12"/>
      <c r="E263" s="13"/>
      <c r="F263" s="13"/>
      <c r="G263" s="1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16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</row>
    <row r="264" spans="1:56" x14ac:dyDescent="0.35">
      <c r="A264" s="105" t="s">
        <v>290</v>
      </c>
      <c r="B264" s="105"/>
      <c r="C264" s="104" t="s">
        <v>294</v>
      </c>
      <c r="D264" s="104"/>
      <c r="E264" s="104"/>
      <c r="F264" s="104"/>
      <c r="G264" s="104"/>
      <c r="H264" s="104"/>
      <c r="I264" s="104"/>
      <c r="J264" s="104"/>
      <c r="K264" s="104"/>
      <c r="L264" s="104"/>
      <c r="M264" s="104"/>
      <c r="N264" s="104"/>
      <c r="O264" s="104"/>
      <c r="P264" s="104"/>
      <c r="Q264" s="104"/>
      <c r="R264" s="104"/>
      <c r="S264" s="104"/>
      <c r="T264" s="10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16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</row>
  </sheetData>
  <mergeCells count="47">
    <mergeCell ref="BD8:BD9"/>
    <mergeCell ref="A8:A9"/>
    <mergeCell ref="AF8:AF9"/>
    <mergeCell ref="AA8:AA9"/>
    <mergeCell ref="AE8:AE9"/>
    <mergeCell ref="AD8:AD9"/>
    <mergeCell ref="AC8:AC9"/>
    <mergeCell ref="AB8:AB9"/>
    <mergeCell ref="AM8:AM9"/>
    <mergeCell ref="AL8:AL9"/>
    <mergeCell ref="AG8:AG9"/>
    <mergeCell ref="AH8:AH9"/>
    <mergeCell ref="AI8:AI9"/>
    <mergeCell ref="AJ8:AJ9"/>
    <mergeCell ref="AK8:AK9"/>
    <mergeCell ref="A5:BD5"/>
    <mergeCell ref="AY8:AY9"/>
    <mergeCell ref="AW8:AW9"/>
    <mergeCell ref="D8:D9"/>
    <mergeCell ref="AZ8:AZ9"/>
    <mergeCell ref="X8:X9"/>
    <mergeCell ref="BC8:BC9"/>
    <mergeCell ref="AU8:AU9"/>
    <mergeCell ref="BB8:BB9"/>
    <mergeCell ref="AT8:AT9"/>
    <mergeCell ref="Y8:Y9"/>
    <mergeCell ref="AQ8:AQ9"/>
    <mergeCell ref="AS8:AS9"/>
    <mergeCell ref="E8:S9"/>
    <mergeCell ref="AX8:AX9"/>
    <mergeCell ref="BA8:BA9"/>
    <mergeCell ref="A1:AK4"/>
    <mergeCell ref="C264:T264"/>
    <mergeCell ref="A264:B264"/>
    <mergeCell ref="T8:T9"/>
    <mergeCell ref="AV8:AV9"/>
    <mergeCell ref="B8:B9"/>
    <mergeCell ref="C8:C9"/>
    <mergeCell ref="AR8:AR9"/>
    <mergeCell ref="AP8:AP9"/>
    <mergeCell ref="U8:U9"/>
    <mergeCell ref="A263:B263"/>
    <mergeCell ref="AO8:AO9"/>
    <mergeCell ref="Z8:Z9"/>
    <mergeCell ref="V8:V9"/>
    <mergeCell ref="W8:W9"/>
    <mergeCell ref="AN8:AN9"/>
  </mergeCells>
  <pageMargins left="1.1811023622047245" right="0.39370078740157483" top="0.78740157480314965" bottom="0.78740157480314965" header="0" footer="0"/>
  <pageSetup paperSize="9" scale="75" fitToHeight="0" orientation="portrait" r:id="rId1"/>
  <rowBreaks count="1" manualBreakCount="1">
    <brk id="2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>
      <selection activeCell="C16" sqref="C16"/>
    </sheetView>
  </sheetViews>
  <sheetFormatPr defaultRowHeight="14.4" x14ac:dyDescent="0.3"/>
  <cols>
    <col min="1" max="1" width="1.109375" customWidth="1"/>
    <col min="2" max="2" width="64.44140625" customWidth="1"/>
    <col min="3" max="3" width="1.5546875" customWidth="1"/>
    <col min="4" max="4" width="5.5546875" customWidth="1"/>
    <col min="5" max="6" width="16" customWidth="1"/>
  </cols>
  <sheetData>
    <row r="1" spans="2:6" x14ac:dyDescent="0.3">
      <c r="B1" s="27" t="s">
        <v>297</v>
      </c>
      <c r="C1" s="27"/>
      <c r="D1" s="31"/>
      <c r="E1" s="31"/>
      <c r="F1" s="31"/>
    </row>
    <row r="2" spans="2:6" x14ac:dyDescent="0.3">
      <c r="B2" s="27" t="s">
        <v>298</v>
      </c>
      <c r="C2" s="27"/>
      <c r="D2" s="31"/>
      <c r="E2" s="31"/>
      <c r="F2" s="31"/>
    </row>
    <row r="3" spans="2:6" x14ac:dyDescent="0.3">
      <c r="B3" s="28"/>
      <c r="C3" s="28"/>
      <c r="D3" s="32"/>
      <c r="E3" s="32"/>
      <c r="F3" s="32"/>
    </row>
    <row r="4" spans="2:6" ht="43.2" x14ac:dyDescent="0.3">
      <c r="B4" s="28" t="s">
        <v>299</v>
      </c>
      <c r="C4" s="28"/>
      <c r="D4" s="32"/>
      <c r="E4" s="32"/>
      <c r="F4" s="32"/>
    </row>
    <row r="5" spans="2:6" x14ac:dyDescent="0.3">
      <c r="B5" s="28"/>
      <c r="C5" s="28"/>
      <c r="D5" s="32"/>
      <c r="E5" s="32"/>
      <c r="F5" s="32"/>
    </row>
    <row r="6" spans="2:6" ht="28.8" x14ac:dyDescent="0.3">
      <c r="B6" s="27" t="s">
        <v>300</v>
      </c>
      <c r="C6" s="27"/>
      <c r="D6" s="31"/>
      <c r="E6" s="31" t="s">
        <v>301</v>
      </c>
      <c r="F6" s="31" t="s">
        <v>302</v>
      </c>
    </row>
    <row r="7" spans="2:6" ht="15" thickBot="1" x14ac:dyDescent="0.35">
      <c r="B7" s="28"/>
      <c r="C7" s="28"/>
      <c r="D7" s="32"/>
      <c r="E7" s="32"/>
      <c r="F7" s="32"/>
    </row>
    <row r="8" spans="2:6" ht="43.8" thickBot="1" x14ac:dyDescent="0.35">
      <c r="B8" s="29" t="s">
        <v>303</v>
      </c>
      <c r="C8" s="30"/>
      <c r="D8" s="33"/>
      <c r="E8" s="33">
        <v>4</v>
      </c>
      <c r="F8" s="34" t="s">
        <v>304</v>
      </c>
    </row>
    <row r="9" spans="2:6" x14ac:dyDescent="0.3">
      <c r="B9" s="28"/>
      <c r="C9" s="28"/>
      <c r="D9" s="32"/>
      <c r="E9" s="32"/>
      <c r="F9" s="32"/>
    </row>
    <row r="10" spans="2:6" x14ac:dyDescent="0.3">
      <c r="B10" s="28"/>
      <c r="C10" s="28"/>
      <c r="D10" s="32"/>
      <c r="E10" s="32"/>
      <c r="F1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Отчет о совместимости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rep:2.55.0.362</dc:description>
  <cp:lastModifiedBy>Admin</cp:lastModifiedBy>
  <cp:lastPrinted>2024-03-20T08:15:46Z</cp:lastPrinted>
  <dcterms:created xsi:type="dcterms:W3CDTF">2022-12-15T07:05:04Z</dcterms:created>
  <dcterms:modified xsi:type="dcterms:W3CDTF">2024-03-20T08:15:53Z</dcterms:modified>
</cp:coreProperties>
</file>