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показатели'!$A$1:$AD$70</definedName>
    <definedName name="Z_2EAF6DB2_6B96_4633_BF90_03619262745F_.wvu.PrintArea" localSheetId="1" hidden="1">'Форма 2 - фин показатели'!$A$1:$V$70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показатели'!$A$1:$AD$68</definedName>
    <definedName name="_xlnm.Print_Area" localSheetId="1">'Форма 2 - фин показатели'!$A$1:$V$68</definedName>
  </definedNames>
  <calcPr fullCalcOnLoad="1"/>
</workbook>
</file>

<file path=xl/sharedStrings.xml><?xml version="1.0" encoding="utf-8"?>
<sst xmlns="http://schemas.openxmlformats.org/spreadsheetml/2006/main" count="976" uniqueCount="134">
  <si>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</si>
  <si>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</si>
  <si>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</si>
  <si>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</si>
  <si>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</si>
  <si>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</si>
  <si>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</si>
  <si>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</si>
  <si>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</si>
  <si>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</si>
  <si>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Безбилетный проезд</t>
  </si>
  <si>
    <t>Нарушение правил провоза багажа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</si>
  <si>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</si>
  <si>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</si>
  <si>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</si>
  <si>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</si>
  <si>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</si>
  <si>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</si>
  <si>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</si>
  <si>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</si>
  <si>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</si>
  <si>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ст.7.1, ч.1</t>
  </si>
  <si>
    <t>ст.7.1, ч.2</t>
  </si>
  <si>
    <t>ст.7.2, ч.1</t>
  </si>
  <si>
    <t>ст.7.2, ч.2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</si>
  <si>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</si>
  <si>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</si>
  <si>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</si>
  <si>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</si>
  <si>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</si>
  <si>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</si>
  <si>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</si>
  <si>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</si>
  <si>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</si>
  <si>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</si>
  <si>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</si>
  <si>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</si>
  <si>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</si>
  <si>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</si>
  <si>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</si>
  <si>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</si>
  <si>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>ст.6.4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</si>
  <si>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</si>
  <si>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</si>
  <si>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</si>
  <si>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</si>
  <si>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</si>
  <si>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</si>
  <si>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</si>
  <si>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</si>
  <si>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</si>
  <si>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</si>
  <si>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</si>
  <si>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</si>
  <si>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</si>
  <si>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</si>
  <si>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</si>
  <si>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</si>
  <si>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</si>
  <si>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</si>
  <si>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</si>
  <si>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</si>
  <si>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</si>
  <si>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</si>
  <si>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</si>
  <si>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</si>
  <si>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</si>
  <si>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</si>
  <si>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</si>
  <si>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</si>
  <si>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</si>
  <si>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</si>
  <si>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</si>
  <si>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</si>
  <si>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</si>
  <si>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</si>
  <si>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</si>
  <si>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</si>
  <si>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</si>
  <si>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</si>
  <si>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</si>
  <si>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</si>
  <si>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</si>
  <si>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</si>
  <si>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</si>
  <si>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</si>
  <si>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</si>
  <si>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</si>
  <si>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</si>
  <si>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</si>
  <si>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</si>
  <si>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</si>
  <si>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</si>
  <si>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</si>
  <si>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</si>
  <si>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</si>
  <si>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</si>
  <si>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</si>
  <si>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</si>
  <si>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</si>
  <si>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</si>
  <si>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</si>
  <si>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</si>
  <si>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</si>
  <si>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</si>
  <si>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</si>
  <si>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</si>
  <si>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</si>
  <si>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</si>
  <si>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</si>
  <si>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</si>
  <si>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</si>
  <si>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</si>
  <si>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</si>
  <si>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</si>
  <si>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</si>
  <si>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</si>
  <si>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</si>
  <si>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</si>
  <si>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</si>
  <si>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</si>
  <si>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</si>
  <si>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</si>
  <si>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</si>
  <si>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</si>
  <si>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20.1</t>
  </si>
  <si>
    <t>20.2</t>
  </si>
  <si>
    <t>Другие правонарушения (Глава 7 Областного закона №273-ЗС утратила силу с 17.03.2019 - Областной закон от 07.03.2019 №102-ЗС):</t>
  </si>
  <si>
    <t>(Игуменцев Владимир Леонидович)</t>
  </si>
  <si>
    <t xml:space="preserve"> телефон 86391 2 19 18</t>
  </si>
  <si>
    <t>Телефон 86391 2 19 18</t>
  </si>
  <si>
    <t xml:space="preserve"> 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</si>
  <si>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6 ть месяцев 2019 года по статьям Областного закона "Об административных правонарушениях" и количественным показателям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</si>
  <si>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6-ть месяцев 2019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</si>
</sst>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2" fontId="1" fillId="25" borderId="35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1" fillId="0" borderId="75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2" fontId="24" fillId="0" borderId="62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vertical="center"/>
      <protection locked="0"/>
    </xf>
    <xf numFmtId="0" fontId="31" fillId="0" borderId="68" xfId="0" applyFont="1" applyBorder="1" applyAlignment="1">
      <alignment horizontal="center" vertical="center"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24" borderId="62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31" xfId="0" applyNumberFormat="1" applyFont="1" applyFill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 horizontal="center" vertical="center"/>
      <protection locked="0"/>
    </xf>
    <xf numFmtId="1" fontId="24" fillId="0" borderId="78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42" xfId="0" applyNumberFormat="1" applyFont="1" applyFill="1" applyBorder="1" applyAlignment="1" applyProtection="1">
      <alignment horizontal="center" vertical="center"/>
      <protection/>
    </xf>
    <xf numFmtId="1" fontId="24" fillId="0" borderId="79" xfId="0" applyNumberFormat="1" applyFont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26" borderId="61" xfId="0" applyNumberFormat="1" applyFont="1" applyFill="1" applyBorder="1" applyAlignment="1" applyProtection="1">
      <alignment horizontal="center" vertical="center"/>
      <protection/>
    </xf>
    <xf numFmtId="1" fontId="24" fillId="26" borderId="67" xfId="0" applyNumberFormat="1" applyFont="1" applyFill="1" applyBorder="1" applyAlignment="1" applyProtection="1">
      <alignment horizontal="center" vertical="center"/>
      <protection/>
    </xf>
    <xf numFmtId="1" fontId="24" fillId="0" borderId="6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79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31" fillId="0" borderId="20" xfId="0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49" fontId="29" fillId="20" borderId="63" xfId="0" applyNumberFormat="1" applyFont="1" applyFill="1" applyBorder="1" applyAlignment="1" applyProtection="1">
      <alignment horizontal="center" vertical="center" wrapText="1"/>
      <protection/>
    </xf>
    <xf numFmtId="49" fontId="35" fillId="0" borderId="71" xfId="0" applyNumberFormat="1" applyFont="1" applyBorder="1" applyAlignment="1">
      <alignment horizontal="center" vertical="center" wrapText="1"/>
    </xf>
    <xf numFmtId="49" fontId="29" fillId="28" borderId="65" xfId="0" applyNumberFormat="1" applyFont="1" applyFill="1" applyBorder="1" applyAlignment="1">
      <alignment horizontal="center" vertical="center" wrapText="1"/>
    </xf>
    <xf numFmtId="49" fontId="29" fillId="28" borderId="69" xfId="0" applyNumberFormat="1" applyFont="1" applyFill="1" applyBorder="1" applyAlignment="1">
      <alignment horizontal="center" vertical="center" wrapText="1"/>
    </xf>
    <xf numFmtId="0" fontId="31" fillId="0" borderId="76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84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33" fillId="20" borderId="63" xfId="0" applyNumberFormat="1" applyFont="1" applyFill="1" applyBorder="1" applyAlignment="1" applyProtection="1">
      <alignment horizontal="center" vertical="center" wrapText="1"/>
      <protection/>
    </xf>
    <xf numFmtId="49" fontId="0" fillId="0" borderId="69" xfId="0" applyNumberFormat="1" applyBorder="1" applyAlignment="1">
      <alignment horizontal="center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8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0" fillId="0" borderId="71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9"/>
  <sheetViews>
    <sheetView view="pageBreakPreview" zoomScale="54" zoomScaleNormal="75" zoomScaleSheetLayoutView="54" zoomScalePageLayoutView="0" workbookViewId="0" topLeftCell="A47">
      <selection activeCell="B2" sqref="B2:AC2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39" t="s">
        <v>132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41" t="s">
        <v>15</v>
      </c>
      <c r="B4" s="344" t="s">
        <v>103</v>
      </c>
      <c r="C4" s="345"/>
      <c r="D4" s="350" t="s">
        <v>102</v>
      </c>
      <c r="E4" s="353" t="s">
        <v>104</v>
      </c>
      <c r="F4" s="353"/>
      <c r="G4" s="353"/>
      <c r="H4" s="353"/>
      <c r="I4" s="353"/>
      <c r="J4" s="345"/>
      <c r="K4" s="344" t="s">
        <v>105</v>
      </c>
      <c r="L4" s="353"/>
      <c r="M4" s="353"/>
      <c r="N4" s="353"/>
      <c r="O4" s="353"/>
      <c r="P4" s="345"/>
      <c r="Q4" s="357" t="s">
        <v>101</v>
      </c>
      <c r="R4" s="344" t="s">
        <v>106</v>
      </c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1"/>
    </row>
    <row r="5" spans="1:29" s="11" customFormat="1" ht="69" customHeight="1" thickTop="1">
      <c r="A5" s="342"/>
      <c r="B5" s="346"/>
      <c r="C5" s="347"/>
      <c r="D5" s="351"/>
      <c r="E5" s="354"/>
      <c r="F5" s="354"/>
      <c r="G5" s="354"/>
      <c r="H5" s="354"/>
      <c r="I5" s="354"/>
      <c r="J5" s="355"/>
      <c r="K5" s="356"/>
      <c r="L5" s="354"/>
      <c r="M5" s="354"/>
      <c r="N5" s="354"/>
      <c r="O5" s="354"/>
      <c r="P5" s="355"/>
      <c r="Q5" s="358"/>
      <c r="R5" s="362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1:31" ht="38.25" customHeight="1">
      <c r="A6" s="342"/>
      <c r="B6" s="346"/>
      <c r="C6" s="347"/>
      <c r="D6" s="351"/>
      <c r="E6" s="365" t="s">
        <v>82</v>
      </c>
      <c r="F6" s="368" t="s">
        <v>100</v>
      </c>
      <c r="G6" s="369"/>
      <c r="H6" s="369"/>
      <c r="I6" s="369"/>
      <c r="J6" s="370"/>
      <c r="K6" s="399" t="s">
        <v>82</v>
      </c>
      <c r="L6" s="368" t="s">
        <v>81</v>
      </c>
      <c r="M6" s="369"/>
      <c r="N6" s="369"/>
      <c r="O6" s="369"/>
      <c r="P6" s="370"/>
      <c r="Q6" s="358"/>
      <c r="R6" s="402" t="s">
        <v>99</v>
      </c>
      <c r="S6" s="403"/>
      <c r="T6" s="404"/>
      <c r="U6" s="405" t="s">
        <v>98</v>
      </c>
      <c r="V6" s="403"/>
      <c r="W6" s="403"/>
      <c r="X6" s="403"/>
      <c r="Y6" s="403"/>
      <c r="Z6" s="403"/>
      <c r="AA6" s="403"/>
      <c r="AB6" s="403"/>
      <c r="AC6" s="404"/>
      <c r="AD6" s="6"/>
      <c r="AE6" s="6"/>
    </row>
    <row r="7" spans="1:29" ht="43.5" customHeight="1">
      <c r="A7" s="342"/>
      <c r="B7" s="346"/>
      <c r="C7" s="347"/>
      <c r="D7" s="351"/>
      <c r="E7" s="366"/>
      <c r="F7" s="371" t="s">
        <v>97</v>
      </c>
      <c r="G7" s="374" t="s">
        <v>96</v>
      </c>
      <c r="H7" s="375"/>
      <c r="I7" s="375"/>
      <c r="J7" s="376"/>
      <c r="K7" s="400"/>
      <c r="L7" s="377" t="s">
        <v>95</v>
      </c>
      <c r="M7" s="380" t="s">
        <v>94</v>
      </c>
      <c r="N7" s="377" t="s">
        <v>93</v>
      </c>
      <c r="O7" s="383" t="s">
        <v>92</v>
      </c>
      <c r="P7" s="384"/>
      <c r="Q7" s="358"/>
      <c r="R7" s="420" t="s">
        <v>82</v>
      </c>
      <c r="S7" s="423" t="s">
        <v>81</v>
      </c>
      <c r="T7" s="424"/>
      <c r="U7" s="405" t="s">
        <v>91</v>
      </c>
      <c r="V7" s="403"/>
      <c r="W7" s="425"/>
      <c r="X7" s="423" t="s">
        <v>90</v>
      </c>
      <c r="Y7" s="388"/>
      <c r="Z7" s="426"/>
      <c r="AA7" s="383" t="s">
        <v>89</v>
      </c>
      <c r="AB7" s="388"/>
      <c r="AC7" s="389"/>
    </row>
    <row r="8" spans="1:29" ht="23.25" customHeight="1">
      <c r="A8" s="342"/>
      <c r="B8" s="346"/>
      <c r="C8" s="347"/>
      <c r="D8" s="351"/>
      <c r="E8" s="366"/>
      <c r="F8" s="372"/>
      <c r="G8" s="390" t="s">
        <v>88</v>
      </c>
      <c r="H8" s="393" t="s">
        <v>87</v>
      </c>
      <c r="I8" s="390" t="s">
        <v>86</v>
      </c>
      <c r="J8" s="396" t="s">
        <v>85</v>
      </c>
      <c r="K8" s="400"/>
      <c r="L8" s="378"/>
      <c r="M8" s="381"/>
      <c r="N8" s="378"/>
      <c r="O8" s="371" t="s">
        <v>84</v>
      </c>
      <c r="P8" s="385" t="s">
        <v>83</v>
      </c>
      <c r="Q8" s="358"/>
      <c r="R8" s="421"/>
      <c r="S8" s="406" t="s">
        <v>80</v>
      </c>
      <c r="T8" s="409" t="s">
        <v>79</v>
      </c>
      <c r="U8" s="412" t="s">
        <v>82</v>
      </c>
      <c r="V8" s="415" t="s">
        <v>81</v>
      </c>
      <c r="W8" s="416"/>
      <c r="X8" s="417" t="s">
        <v>82</v>
      </c>
      <c r="Y8" s="383" t="s">
        <v>81</v>
      </c>
      <c r="Z8" s="416"/>
      <c r="AA8" s="417" t="s">
        <v>82</v>
      </c>
      <c r="AB8" s="383" t="s">
        <v>81</v>
      </c>
      <c r="AC8" s="389"/>
    </row>
    <row r="9" spans="1:29" ht="12.75" customHeight="1">
      <c r="A9" s="342"/>
      <c r="B9" s="346"/>
      <c r="C9" s="347"/>
      <c r="D9" s="351"/>
      <c r="E9" s="366"/>
      <c r="F9" s="372"/>
      <c r="G9" s="391"/>
      <c r="H9" s="394"/>
      <c r="I9" s="391"/>
      <c r="J9" s="397"/>
      <c r="K9" s="400"/>
      <c r="L9" s="378"/>
      <c r="M9" s="381"/>
      <c r="N9" s="378"/>
      <c r="O9" s="372"/>
      <c r="P9" s="386"/>
      <c r="Q9" s="358"/>
      <c r="R9" s="421"/>
      <c r="S9" s="407"/>
      <c r="T9" s="410"/>
      <c r="U9" s="413"/>
      <c r="V9" s="427" t="s">
        <v>80</v>
      </c>
      <c r="W9" s="429" t="s">
        <v>79</v>
      </c>
      <c r="X9" s="418"/>
      <c r="Y9" s="431" t="s">
        <v>80</v>
      </c>
      <c r="Z9" s="429" t="s">
        <v>79</v>
      </c>
      <c r="AA9" s="418"/>
      <c r="AB9" s="432" t="s">
        <v>78</v>
      </c>
      <c r="AC9" s="434" t="s">
        <v>77</v>
      </c>
    </row>
    <row r="10" spans="1:29" ht="106.5" customHeight="1" thickBot="1">
      <c r="A10" s="343"/>
      <c r="B10" s="348"/>
      <c r="C10" s="349"/>
      <c r="D10" s="352"/>
      <c r="E10" s="367"/>
      <c r="F10" s="373"/>
      <c r="G10" s="392"/>
      <c r="H10" s="395"/>
      <c r="I10" s="392"/>
      <c r="J10" s="398"/>
      <c r="K10" s="401"/>
      <c r="L10" s="379"/>
      <c r="M10" s="382"/>
      <c r="N10" s="379"/>
      <c r="O10" s="373"/>
      <c r="P10" s="387"/>
      <c r="Q10" s="359"/>
      <c r="R10" s="422"/>
      <c r="S10" s="408"/>
      <c r="T10" s="411"/>
      <c r="U10" s="414"/>
      <c r="V10" s="428"/>
      <c r="W10" s="430"/>
      <c r="X10" s="419"/>
      <c r="Y10" s="430"/>
      <c r="Z10" s="430"/>
      <c r="AA10" s="419"/>
      <c r="AB10" s="433"/>
      <c r="AC10" s="435"/>
    </row>
    <row r="11" spans="1:29" s="7" customFormat="1" ht="15" customHeight="1" thickBot="1" thickTop="1">
      <c r="A11" s="19">
        <v>1</v>
      </c>
      <c r="B11" s="436">
        <v>2</v>
      </c>
      <c r="C11" s="43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8">
        <v>1</v>
      </c>
      <c r="B12" s="441" t="s">
        <v>28</v>
      </c>
      <c r="C12" s="246" t="s">
        <v>16</v>
      </c>
      <c r="D12" s="113"/>
      <c r="E12" s="213">
        <f aca="true" t="shared" si="0" ref="E12:E58">SUM(F12:J12)</f>
        <v>1</v>
      </c>
      <c r="F12" s="114"/>
      <c r="G12" s="114"/>
      <c r="H12" s="114"/>
      <c r="I12" s="114">
        <v>1</v>
      </c>
      <c r="J12" s="115"/>
      <c r="K12" s="220">
        <f aca="true" t="shared" si="1" ref="K12:K58">SUM(L12:P12)</f>
        <v>1</v>
      </c>
      <c r="L12" s="114"/>
      <c r="M12" s="114"/>
      <c r="N12" s="114"/>
      <c r="O12" s="114">
        <v>1</v>
      </c>
      <c r="P12" s="115"/>
      <c r="Q12" s="227">
        <f aca="true" t="shared" si="2" ref="Q12:Q58">D12+E12-K12</f>
        <v>0</v>
      </c>
      <c r="R12" s="220">
        <f aca="true" t="shared" si="3" ref="R12:R58">U12+X12+AA12</f>
        <v>0</v>
      </c>
      <c r="S12" s="116"/>
      <c r="T12" s="117"/>
      <c r="U12" s="213">
        <f aca="true" t="shared" si="4" ref="U12:U58">V12+W12</f>
        <v>0</v>
      </c>
      <c r="V12" s="116"/>
      <c r="W12" s="114"/>
      <c r="X12" s="234">
        <f aca="true" t="shared" si="5" ref="X12:X58">Y12+Z12</f>
        <v>0</v>
      </c>
      <c r="Y12" s="114"/>
      <c r="Z12" s="114"/>
      <c r="AA12" s="234">
        <f aca="true" t="shared" si="6" ref="AA12:AA58">AB12+AC12</f>
        <v>0</v>
      </c>
      <c r="AB12" s="114"/>
      <c r="AC12" s="115"/>
      <c r="AD12" s="8"/>
      <c r="AE12" s="8"/>
    </row>
    <row r="13" spans="1:31" ht="31.5" customHeight="1">
      <c r="A13" s="439"/>
      <c r="B13" s="442"/>
      <c r="C13" s="247" t="s">
        <v>32</v>
      </c>
      <c r="D13" s="118"/>
      <c r="E13" s="214">
        <f t="shared" si="0"/>
        <v>8</v>
      </c>
      <c r="F13" s="119"/>
      <c r="G13" s="119"/>
      <c r="H13" s="119"/>
      <c r="I13" s="119">
        <v>8</v>
      </c>
      <c r="J13" s="120"/>
      <c r="K13" s="221">
        <f t="shared" si="1"/>
        <v>8</v>
      </c>
      <c r="L13" s="119"/>
      <c r="M13" s="119"/>
      <c r="N13" s="119"/>
      <c r="O13" s="119">
        <v>8</v>
      </c>
      <c r="P13" s="120"/>
      <c r="Q13" s="228">
        <f t="shared" si="2"/>
        <v>0</v>
      </c>
      <c r="R13" s="221">
        <f t="shared" si="3"/>
        <v>0</v>
      </c>
      <c r="S13" s="121"/>
      <c r="T13" s="122"/>
      <c r="U13" s="214">
        <f t="shared" si="4"/>
        <v>0</v>
      </c>
      <c r="V13" s="121"/>
      <c r="W13" s="119"/>
      <c r="X13" s="235">
        <f t="shared" si="5"/>
        <v>0</v>
      </c>
      <c r="Y13" s="119"/>
      <c r="Z13" s="119"/>
      <c r="AA13" s="235">
        <f t="shared" si="6"/>
        <v>0</v>
      </c>
      <c r="AB13" s="119"/>
      <c r="AC13" s="120"/>
      <c r="AD13" s="8"/>
      <c r="AE13" s="8"/>
    </row>
    <row r="14" spans="1:31" ht="31.5" customHeight="1">
      <c r="A14" s="439"/>
      <c r="B14" s="442"/>
      <c r="C14" s="247" t="s">
        <v>33</v>
      </c>
      <c r="D14" s="118"/>
      <c r="E14" s="214">
        <f t="shared" si="0"/>
        <v>0</v>
      </c>
      <c r="F14" s="119"/>
      <c r="G14" s="119"/>
      <c r="H14" s="119"/>
      <c r="I14" s="119"/>
      <c r="J14" s="120"/>
      <c r="K14" s="221">
        <f t="shared" si="1"/>
        <v>0</v>
      </c>
      <c r="L14" s="119"/>
      <c r="M14" s="119"/>
      <c r="N14" s="119"/>
      <c r="O14" s="119"/>
      <c r="P14" s="120"/>
      <c r="Q14" s="228">
        <f t="shared" si="2"/>
        <v>0</v>
      </c>
      <c r="R14" s="221">
        <f t="shared" si="3"/>
        <v>0</v>
      </c>
      <c r="S14" s="121"/>
      <c r="T14" s="122"/>
      <c r="U14" s="214">
        <f t="shared" si="4"/>
        <v>0</v>
      </c>
      <c r="V14" s="121"/>
      <c r="W14" s="119"/>
      <c r="X14" s="235">
        <f t="shared" si="5"/>
        <v>0</v>
      </c>
      <c r="Y14" s="119"/>
      <c r="Z14" s="119"/>
      <c r="AA14" s="235">
        <f t="shared" si="6"/>
        <v>0</v>
      </c>
      <c r="AB14" s="119"/>
      <c r="AC14" s="120"/>
      <c r="AD14" s="8"/>
      <c r="AE14" s="8"/>
    </row>
    <row r="15" spans="1:31" ht="33" customHeight="1">
      <c r="A15" s="439"/>
      <c r="B15" s="442"/>
      <c r="C15" s="247" t="s">
        <v>34</v>
      </c>
      <c r="D15" s="118"/>
      <c r="E15" s="214">
        <f t="shared" si="0"/>
        <v>0</v>
      </c>
      <c r="F15" s="119"/>
      <c r="G15" s="119"/>
      <c r="H15" s="119"/>
      <c r="I15" s="119"/>
      <c r="J15" s="120"/>
      <c r="K15" s="221">
        <f t="shared" si="1"/>
        <v>0</v>
      </c>
      <c r="L15" s="119"/>
      <c r="M15" s="119"/>
      <c r="N15" s="119"/>
      <c r="O15" s="119"/>
      <c r="P15" s="120"/>
      <c r="Q15" s="228">
        <f t="shared" si="2"/>
        <v>0</v>
      </c>
      <c r="R15" s="221">
        <f t="shared" si="3"/>
        <v>0</v>
      </c>
      <c r="S15" s="121"/>
      <c r="T15" s="122"/>
      <c r="U15" s="214">
        <f t="shared" si="4"/>
        <v>0</v>
      </c>
      <c r="V15" s="121"/>
      <c r="W15" s="119"/>
      <c r="X15" s="235">
        <f t="shared" si="5"/>
        <v>0</v>
      </c>
      <c r="Y15" s="119"/>
      <c r="Z15" s="119"/>
      <c r="AA15" s="235">
        <f t="shared" si="6"/>
        <v>0</v>
      </c>
      <c r="AB15" s="119"/>
      <c r="AC15" s="120"/>
      <c r="AD15" s="8"/>
      <c r="AE15" s="8"/>
    </row>
    <row r="16" spans="1:31" ht="34.5" customHeight="1">
      <c r="A16" s="439"/>
      <c r="B16" s="442"/>
      <c r="C16" s="247" t="s">
        <v>35</v>
      </c>
      <c r="D16" s="118"/>
      <c r="E16" s="214">
        <f t="shared" si="0"/>
        <v>0</v>
      </c>
      <c r="F16" s="119"/>
      <c r="G16" s="119"/>
      <c r="H16" s="119"/>
      <c r="I16" s="119"/>
      <c r="J16" s="120"/>
      <c r="K16" s="221">
        <f t="shared" si="1"/>
        <v>0</v>
      </c>
      <c r="L16" s="119"/>
      <c r="M16" s="119"/>
      <c r="N16" s="119"/>
      <c r="O16" s="119"/>
      <c r="P16" s="120"/>
      <c r="Q16" s="228">
        <f t="shared" si="2"/>
        <v>0</v>
      </c>
      <c r="R16" s="221">
        <f t="shared" si="3"/>
        <v>0</v>
      </c>
      <c r="S16" s="121"/>
      <c r="T16" s="122"/>
      <c r="U16" s="214">
        <f t="shared" si="4"/>
        <v>0</v>
      </c>
      <c r="V16" s="121"/>
      <c r="W16" s="119"/>
      <c r="X16" s="235">
        <f t="shared" si="5"/>
        <v>0</v>
      </c>
      <c r="Y16" s="119"/>
      <c r="Z16" s="119"/>
      <c r="AA16" s="235">
        <f t="shared" si="6"/>
        <v>0</v>
      </c>
      <c r="AB16" s="119"/>
      <c r="AC16" s="120"/>
      <c r="AD16" s="8"/>
      <c r="AE16" s="8"/>
    </row>
    <row r="17" spans="1:31" ht="34.5" customHeight="1">
      <c r="A17" s="439"/>
      <c r="B17" s="442"/>
      <c r="C17" s="247" t="s">
        <v>36</v>
      </c>
      <c r="D17" s="118"/>
      <c r="E17" s="214">
        <f t="shared" si="0"/>
        <v>0</v>
      </c>
      <c r="F17" s="119"/>
      <c r="G17" s="119"/>
      <c r="H17" s="119"/>
      <c r="I17" s="119"/>
      <c r="J17" s="120"/>
      <c r="K17" s="221">
        <f t="shared" si="1"/>
        <v>0</v>
      </c>
      <c r="L17" s="119"/>
      <c r="M17" s="119"/>
      <c r="N17" s="119"/>
      <c r="O17" s="119"/>
      <c r="P17" s="120"/>
      <c r="Q17" s="228">
        <f t="shared" si="2"/>
        <v>0</v>
      </c>
      <c r="R17" s="221">
        <f t="shared" si="3"/>
        <v>0</v>
      </c>
      <c r="S17" s="121"/>
      <c r="T17" s="122"/>
      <c r="U17" s="214">
        <f t="shared" si="4"/>
        <v>0</v>
      </c>
      <c r="V17" s="121"/>
      <c r="W17" s="119"/>
      <c r="X17" s="235">
        <f t="shared" si="5"/>
        <v>0</v>
      </c>
      <c r="Y17" s="119"/>
      <c r="Z17" s="119"/>
      <c r="AA17" s="235">
        <f t="shared" si="6"/>
        <v>0</v>
      </c>
      <c r="AB17" s="119"/>
      <c r="AC17" s="120"/>
      <c r="AD17" s="8"/>
      <c r="AE17" s="8"/>
    </row>
    <row r="18" spans="1:31" ht="33.75" customHeight="1">
      <c r="A18" s="439"/>
      <c r="B18" s="442"/>
      <c r="C18" s="247" t="s">
        <v>75</v>
      </c>
      <c r="D18" s="118"/>
      <c r="E18" s="214">
        <f t="shared" si="0"/>
        <v>0</v>
      </c>
      <c r="F18" s="119"/>
      <c r="G18" s="119"/>
      <c r="H18" s="119"/>
      <c r="I18" s="119"/>
      <c r="J18" s="120"/>
      <c r="K18" s="221">
        <f t="shared" si="1"/>
        <v>0</v>
      </c>
      <c r="L18" s="119"/>
      <c r="M18" s="119"/>
      <c r="N18" s="119"/>
      <c r="O18" s="119"/>
      <c r="P18" s="120"/>
      <c r="Q18" s="228">
        <f t="shared" si="2"/>
        <v>0</v>
      </c>
      <c r="R18" s="221">
        <f t="shared" si="3"/>
        <v>0</v>
      </c>
      <c r="S18" s="121"/>
      <c r="T18" s="122"/>
      <c r="U18" s="214">
        <f t="shared" si="4"/>
        <v>0</v>
      </c>
      <c r="V18" s="121"/>
      <c r="W18" s="119"/>
      <c r="X18" s="235">
        <f t="shared" si="5"/>
        <v>0</v>
      </c>
      <c r="Y18" s="119"/>
      <c r="Z18" s="119"/>
      <c r="AA18" s="235">
        <f t="shared" si="6"/>
        <v>0</v>
      </c>
      <c r="AB18" s="119"/>
      <c r="AC18" s="120"/>
      <c r="AD18" s="8"/>
      <c r="AE18" s="8"/>
    </row>
    <row r="19" spans="1:31" ht="33" customHeight="1">
      <c r="A19" s="439"/>
      <c r="B19" s="442"/>
      <c r="C19" s="247" t="s">
        <v>17</v>
      </c>
      <c r="D19" s="118"/>
      <c r="E19" s="214">
        <f t="shared" si="0"/>
        <v>0</v>
      </c>
      <c r="F19" s="119"/>
      <c r="G19" s="119"/>
      <c r="H19" s="119"/>
      <c r="I19" s="119"/>
      <c r="J19" s="120"/>
      <c r="K19" s="221">
        <f t="shared" si="1"/>
        <v>0</v>
      </c>
      <c r="L19" s="119"/>
      <c r="M19" s="119"/>
      <c r="N19" s="119"/>
      <c r="O19" s="119"/>
      <c r="P19" s="120"/>
      <c r="Q19" s="228">
        <f t="shared" si="2"/>
        <v>0</v>
      </c>
      <c r="R19" s="221">
        <f t="shared" si="3"/>
        <v>0</v>
      </c>
      <c r="S19" s="121"/>
      <c r="T19" s="122"/>
      <c r="U19" s="214">
        <f t="shared" si="4"/>
        <v>0</v>
      </c>
      <c r="V19" s="121"/>
      <c r="W19" s="119"/>
      <c r="X19" s="235">
        <f t="shared" si="5"/>
        <v>0</v>
      </c>
      <c r="Y19" s="119"/>
      <c r="Z19" s="119"/>
      <c r="AA19" s="235">
        <f t="shared" si="6"/>
        <v>0</v>
      </c>
      <c r="AB19" s="119"/>
      <c r="AC19" s="120"/>
      <c r="AD19" s="8"/>
      <c r="AE19" s="8"/>
    </row>
    <row r="20" spans="1:31" ht="32.25" customHeight="1">
      <c r="A20" s="439"/>
      <c r="B20" s="442"/>
      <c r="C20" s="247" t="s">
        <v>37</v>
      </c>
      <c r="D20" s="118"/>
      <c r="E20" s="214">
        <f t="shared" si="0"/>
        <v>0</v>
      </c>
      <c r="F20" s="119"/>
      <c r="G20" s="119"/>
      <c r="H20" s="119"/>
      <c r="I20" s="119"/>
      <c r="J20" s="120"/>
      <c r="K20" s="221">
        <f t="shared" si="1"/>
        <v>0</v>
      </c>
      <c r="L20" s="119"/>
      <c r="M20" s="119"/>
      <c r="N20" s="119"/>
      <c r="O20" s="119"/>
      <c r="P20" s="120"/>
      <c r="Q20" s="228">
        <f t="shared" si="2"/>
        <v>0</v>
      </c>
      <c r="R20" s="221">
        <f t="shared" si="3"/>
        <v>0</v>
      </c>
      <c r="S20" s="121"/>
      <c r="T20" s="122"/>
      <c r="U20" s="214">
        <f t="shared" si="4"/>
        <v>0</v>
      </c>
      <c r="V20" s="121"/>
      <c r="W20" s="119"/>
      <c r="X20" s="235">
        <f t="shared" si="5"/>
        <v>0</v>
      </c>
      <c r="Y20" s="119"/>
      <c r="Z20" s="119"/>
      <c r="AA20" s="235">
        <f t="shared" si="6"/>
        <v>0</v>
      </c>
      <c r="AB20" s="119"/>
      <c r="AC20" s="120"/>
      <c r="AD20" s="8"/>
      <c r="AE20" s="8"/>
    </row>
    <row r="21" spans="1:31" ht="33.75" customHeight="1" thickBot="1">
      <c r="A21" s="440"/>
      <c r="B21" s="442"/>
      <c r="C21" s="248" t="s">
        <v>38</v>
      </c>
      <c r="D21" s="123"/>
      <c r="E21" s="215">
        <f t="shared" si="0"/>
        <v>0</v>
      </c>
      <c r="F21" s="124"/>
      <c r="G21" s="124"/>
      <c r="H21" s="124"/>
      <c r="I21" s="124"/>
      <c r="J21" s="125"/>
      <c r="K21" s="222">
        <f t="shared" si="1"/>
        <v>0</v>
      </c>
      <c r="L21" s="124"/>
      <c r="M21" s="124"/>
      <c r="N21" s="124"/>
      <c r="O21" s="124"/>
      <c r="P21" s="125"/>
      <c r="Q21" s="229">
        <f t="shared" si="2"/>
        <v>0</v>
      </c>
      <c r="R21" s="222">
        <f t="shared" si="3"/>
        <v>0</v>
      </c>
      <c r="S21" s="126"/>
      <c r="T21" s="127"/>
      <c r="U21" s="215">
        <f t="shared" si="4"/>
        <v>0</v>
      </c>
      <c r="V21" s="126"/>
      <c r="W21" s="124"/>
      <c r="X21" s="236">
        <f t="shared" si="5"/>
        <v>0</v>
      </c>
      <c r="Y21" s="124"/>
      <c r="Z21" s="124"/>
      <c r="AA21" s="236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2">
        <v>2</v>
      </c>
      <c r="B22" s="265" t="s">
        <v>31</v>
      </c>
      <c r="C22" s="249" t="s">
        <v>5</v>
      </c>
      <c r="D22" s="128"/>
      <c r="E22" s="216">
        <f t="shared" si="0"/>
        <v>0</v>
      </c>
      <c r="F22" s="129"/>
      <c r="G22" s="129"/>
      <c r="H22" s="129"/>
      <c r="I22" s="129"/>
      <c r="J22" s="130"/>
      <c r="K22" s="223">
        <f t="shared" si="1"/>
        <v>0</v>
      </c>
      <c r="L22" s="129"/>
      <c r="M22" s="129"/>
      <c r="N22" s="129"/>
      <c r="O22" s="129"/>
      <c r="P22" s="130"/>
      <c r="Q22" s="230">
        <f t="shared" si="2"/>
        <v>0</v>
      </c>
      <c r="R22" s="223">
        <f t="shared" si="3"/>
        <v>0</v>
      </c>
      <c r="S22" s="131"/>
      <c r="T22" s="132"/>
      <c r="U22" s="216">
        <f t="shared" si="4"/>
        <v>0</v>
      </c>
      <c r="V22" s="131"/>
      <c r="W22" s="129"/>
      <c r="X22" s="237">
        <f t="shared" si="5"/>
        <v>0</v>
      </c>
      <c r="Y22" s="129"/>
      <c r="Z22" s="129"/>
      <c r="AA22" s="237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2">
        <v>3</v>
      </c>
      <c r="B23" s="292" t="s">
        <v>6</v>
      </c>
      <c r="C23" s="250" t="s">
        <v>7</v>
      </c>
      <c r="D23" s="133"/>
      <c r="E23" s="217">
        <f t="shared" si="0"/>
        <v>0</v>
      </c>
      <c r="F23" s="134"/>
      <c r="G23" s="134"/>
      <c r="H23" s="134"/>
      <c r="I23" s="134"/>
      <c r="J23" s="135"/>
      <c r="K23" s="224">
        <f t="shared" si="1"/>
        <v>0</v>
      </c>
      <c r="L23" s="134"/>
      <c r="M23" s="134"/>
      <c r="N23" s="134"/>
      <c r="O23" s="134"/>
      <c r="P23" s="135"/>
      <c r="Q23" s="231">
        <f t="shared" si="2"/>
        <v>0</v>
      </c>
      <c r="R23" s="224">
        <f t="shared" si="3"/>
        <v>0</v>
      </c>
      <c r="S23" s="136"/>
      <c r="T23" s="137"/>
      <c r="U23" s="217">
        <f t="shared" si="4"/>
        <v>0</v>
      </c>
      <c r="V23" s="136"/>
      <c r="W23" s="134"/>
      <c r="X23" s="238">
        <f t="shared" si="5"/>
        <v>0</v>
      </c>
      <c r="Y23" s="134"/>
      <c r="Z23" s="134"/>
      <c r="AA23" s="238">
        <f t="shared" si="6"/>
        <v>0</v>
      </c>
      <c r="AB23" s="134"/>
      <c r="AC23" s="135"/>
      <c r="AD23" s="9"/>
      <c r="AE23" s="9"/>
    </row>
    <row r="24" spans="1:31" ht="39.75" customHeight="1" thickTop="1">
      <c r="A24" s="443">
        <v>4</v>
      </c>
      <c r="B24" s="446" t="s">
        <v>48</v>
      </c>
      <c r="C24" s="251" t="s">
        <v>18</v>
      </c>
      <c r="D24" s="113"/>
      <c r="E24" s="213">
        <f t="shared" si="0"/>
        <v>45</v>
      </c>
      <c r="F24" s="114"/>
      <c r="G24" s="114"/>
      <c r="H24" s="114">
        <v>1</v>
      </c>
      <c r="I24" s="114">
        <v>44</v>
      </c>
      <c r="J24" s="115"/>
      <c r="K24" s="220">
        <f t="shared" si="1"/>
        <v>45</v>
      </c>
      <c r="L24" s="114"/>
      <c r="M24" s="114"/>
      <c r="N24" s="114"/>
      <c r="O24" s="114">
        <v>45</v>
      </c>
      <c r="P24" s="115"/>
      <c r="Q24" s="227">
        <f t="shared" si="2"/>
        <v>0</v>
      </c>
      <c r="R24" s="220">
        <f t="shared" si="3"/>
        <v>0</v>
      </c>
      <c r="S24" s="116"/>
      <c r="T24" s="117"/>
      <c r="U24" s="213">
        <f t="shared" si="4"/>
        <v>0</v>
      </c>
      <c r="V24" s="116"/>
      <c r="W24" s="114"/>
      <c r="X24" s="234">
        <f t="shared" si="5"/>
        <v>0</v>
      </c>
      <c r="Y24" s="114"/>
      <c r="Z24" s="114"/>
      <c r="AA24" s="234">
        <f t="shared" si="6"/>
        <v>0</v>
      </c>
      <c r="AB24" s="114"/>
      <c r="AC24" s="115"/>
      <c r="AD24" s="8"/>
      <c r="AE24" s="8"/>
    </row>
    <row r="25" spans="1:31" ht="35.25" customHeight="1">
      <c r="A25" s="444"/>
      <c r="B25" s="447"/>
      <c r="C25" s="247" t="s">
        <v>19</v>
      </c>
      <c r="D25" s="118"/>
      <c r="E25" s="214">
        <f t="shared" si="0"/>
        <v>0</v>
      </c>
      <c r="F25" s="119"/>
      <c r="G25" s="119"/>
      <c r="H25" s="119"/>
      <c r="I25" s="119"/>
      <c r="J25" s="120"/>
      <c r="K25" s="221">
        <f t="shared" si="1"/>
        <v>0</v>
      </c>
      <c r="L25" s="119"/>
      <c r="M25" s="119"/>
      <c r="N25" s="119"/>
      <c r="O25" s="119"/>
      <c r="P25" s="120"/>
      <c r="Q25" s="228">
        <f t="shared" si="2"/>
        <v>0</v>
      </c>
      <c r="R25" s="221">
        <f t="shared" si="3"/>
        <v>0</v>
      </c>
      <c r="S25" s="121"/>
      <c r="T25" s="122"/>
      <c r="U25" s="214">
        <f t="shared" si="4"/>
        <v>0</v>
      </c>
      <c r="V25" s="121"/>
      <c r="W25" s="119"/>
      <c r="X25" s="235">
        <f t="shared" si="5"/>
        <v>0</v>
      </c>
      <c r="Y25" s="119"/>
      <c r="Z25" s="119"/>
      <c r="AA25" s="235">
        <f t="shared" si="6"/>
        <v>0</v>
      </c>
      <c r="AB25" s="119"/>
      <c r="AC25" s="120"/>
      <c r="AD25" s="8"/>
      <c r="AE25" s="8"/>
    </row>
    <row r="26" spans="1:128" ht="36" customHeight="1" thickBot="1">
      <c r="A26" s="445"/>
      <c r="B26" s="448"/>
      <c r="C26" s="252" t="s">
        <v>20</v>
      </c>
      <c r="D26" s="138"/>
      <c r="E26" s="218">
        <f t="shared" si="0"/>
        <v>1</v>
      </c>
      <c r="F26" s="139"/>
      <c r="G26" s="139"/>
      <c r="H26" s="139"/>
      <c r="I26" s="139">
        <v>1</v>
      </c>
      <c r="J26" s="140"/>
      <c r="K26" s="225">
        <f t="shared" si="1"/>
        <v>1</v>
      </c>
      <c r="L26" s="139"/>
      <c r="M26" s="139"/>
      <c r="N26" s="139"/>
      <c r="O26" s="139">
        <v>1</v>
      </c>
      <c r="P26" s="140"/>
      <c r="Q26" s="232">
        <f t="shared" si="2"/>
        <v>0</v>
      </c>
      <c r="R26" s="225">
        <f t="shared" si="3"/>
        <v>0</v>
      </c>
      <c r="S26" s="141"/>
      <c r="T26" s="142"/>
      <c r="U26" s="218">
        <f t="shared" si="4"/>
        <v>0</v>
      </c>
      <c r="V26" s="141"/>
      <c r="W26" s="139"/>
      <c r="X26" s="239">
        <f t="shared" si="5"/>
        <v>0</v>
      </c>
      <c r="Y26" s="139"/>
      <c r="Z26" s="139"/>
      <c r="AA26" s="239">
        <f t="shared" si="6"/>
        <v>0</v>
      </c>
      <c r="AB26" s="139"/>
      <c r="AC26" s="140"/>
      <c r="AD26" s="8"/>
      <c r="AE26" s="8"/>
      <c r="DX26" s="13"/>
    </row>
    <row r="27" spans="1:128" ht="39" customHeight="1" thickTop="1">
      <c r="A27" s="449">
        <v>5</v>
      </c>
      <c r="B27" s="441" t="s">
        <v>29</v>
      </c>
      <c r="C27" s="246" t="s">
        <v>0</v>
      </c>
      <c r="D27" s="143"/>
      <c r="E27" s="219">
        <f t="shared" si="0"/>
        <v>0</v>
      </c>
      <c r="F27" s="144"/>
      <c r="G27" s="144"/>
      <c r="H27" s="144"/>
      <c r="I27" s="144"/>
      <c r="J27" s="145"/>
      <c r="K27" s="226">
        <f t="shared" si="1"/>
        <v>0</v>
      </c>
      <c r="L27" s="144"/>
      <c r="M27" s="144"/>
      <c r="N27" s="144"/>
      <c r="O27" s="144"/>
      <c r="P27" s="145"/>
      <c r="Q27" s="233">
        <f t="shared" si="2"/>
        <v>0</v>
      </c>
      <c r="R27" s="226">
        <f t="shared" si="3"/>
        <v>0</v>
      </c>
      <c r="S27" s="146"/>
      <c r="T27" s="147"/>
      <c r="U27" s="219">
        <f t="shared" si="4"/>
        <v>0</v>
      </c>
      <c r="V27" s="146"/>
      <c r="W27" s="144"/>
      <c r="X27" s="240">
        <f t="shared" si="5"/>
        <v>0</v>
      </c>
      <c r="Y27" s="144"/>
      <c r="Z27" s="144"/>
      <c r="AA27" s="240">
        <f t="shared" si="6"/>
        <v>0</v>
      </c>
      <c r="AB27" s="144"/>
      <c r="AC27" s="145"/>
      <c r="AD27" s="8"/>
      <c r="AE27" s="8"/>
      <c r="DX27" s="14"/>
    </row>
    <row r="28" spans="1:31" ht="37.5" customHeight="1" thickBot="1">
      <c r="A28" s="445"/>
      <c r="B28" s="450"/>
      <c r="C28" s="248" t="s">
        <v>1</v>
      </c>
      <c r="D28" s="123"/>
      <c r="E28" s="215">
        <f t="shared" si="0"/>
        <v>0</v>
      </c>
      <c r="F28" s="124"/>
      <c r="G28" s="124"/>
      <c r="H28" s="124"/>
      <c r="I28" s="124"/>
      <c r="J28" s="125"/>
      <c r="K28" s="222">
        <f t="shared" si="1"/>
        <v>0</v>
      </c>
      <c r="L28" s="124"/>
      <c r="M28" s="124"/>
      <c r="N28" s="124"/>
      <c r="O28" s="124"/>
      <c r="P28" s="125"/>
      <c r="Q28" s="229">
        <f t="shared" si="2"/>
        <v>0</v>
      </c>
      <c r="R28" s="222">
        <f t="shared" si="3"/>
        <v>0</v>
      </c>
      <c r="S28" s="126"/>
      <c r="T28" s="127"/>
      <c r="U28" s="215">
        <f t="shared" si="4"/>
        <v>0</v>
      </c>
      <c r="V28" s="126"/>
      <c r="W28" s="124"/>
      <c r="X28" s="236">
        <f t="shared" si="5"/>
        <v>0</v>
      </c>
      <c r="Y28" s="124"/>
      <c r="Z28" s="124"/>
      <c r="AA28" s="236">
        <f t="shared" si="6"/>
        <v>0</v>
      </c>
      <c r="AB28" s="124"/>
      <c r="AC28" s="125"/>
      <c r="AD28" s="8"/>
      <c r="AE28" s="8"/>
    </row>
    <row r="29" spans="1:31" ht="74.25" customHeight="1" thickTop="1">
      <c r="A29" s="451">
        <v>6</v>
      </c>
      <c r="B29" s="454" t="s">
        <v>42</v>
      </c>
      <c r="C29" s="253" t="s">
        <v>43</v>
      </c>
      <c r="D29" s="113"/>
      <c r="E29" s="213">
        <f t="shared" si="0"/>
        <v>0</v>
      </c>
      <c r="F29" s="114"/>
      <c r="G29" s="114"/>
      <c r="H29" s="114"/>
      <c r="I29" s="114"/>
      <c r="J29" s="115"/>
      <c r="K29" s="220">
        <f t="shared" si="1"/>
        <v>0</v>
      </c>
      <c r="L29" s="114"/>
      <c r="M29" s="114"/>
      <c r="N29" s="114"/>
      <c r="O29" s="114"/>
      <c r="P29" s="115"/>
      <c r="Q29" s="227">
        <f t="shared" si="2"/>
        <v>0</v>
      </c>
      <c r="R29" s="220">
        <f t="shared" si="3"/>
        <v>0</v>
      </c>
      <c r="S29" s="116"/>
      <c r="T29" s="117"/>
      <c r="U29" s="213">
        <f t="shared" si="4"/>
        <v>0</v>
      </c>
      <c r="V29" s="116"/>
      <c r="W29" s="114"/>
      <c r="X29" s="234">
        <f t="shared" si="5"/>
        <v>0</v>
      </c>
      <c r="Y29" s="114"/>
      <c r="Z29" s="114"/>
      <c r="AA29" s="234">
        <f t="shared" si="6"/>
        <v>0</v>
      </c>
      <c r="AB29" s="114"/>
      <c r="AC29" s="115"/>
      <c r="AD29" s="8"/>
      <c r="AE29" s="8"/>
    </row>
    <row r="30" spans="1:31" ht="71.25" customHeight="1">
      <c r="A30" s="452"/>
      <c r="B30" s="455"/>
      <c r="C30" s="254" t="s">
        <v>44</v>
      </c>
      <c r="D30" s="118"/>
      <c r="E30" s="214">
        <f t="shared" si="0"/>
        <v>0</v>
      </c>
      <c r="F30" s="119"/>
      <c r="G30" s="119"/>
      <c r="H30" s="119"/>
      <c r="I30" s="119"/>
      <c r="J30" s="120"/>
      <c r="K30" s="221">
        <f t="shared" si="1"/>
        <v>0</v>
      </c>
      <c r="L30" s="119"/>
      <c r="M30" s="119"/>
      <c r="N30" s="119"/>
      <c r="O30" s="119"/>
      <c r="P30" s="120"/>
      <c r="Q30" s="228">
        <f t="shared" si="2"/>
        <v>0</v>
      </c>
      <c r="R30" s="221">
        <f t="shared" si="3"/>
        <v>0</v>
      </c>
      <c r="S30" s="121"/>
      <c r="T30" s="122"/>
      <c r="U30" s="214">
        <f t="shared" si="4"/>
        <v>0</v>
      </c>
      <c r="V30" s="121"/>
      <c r="W30" s="119"/>
      <c r="X30" s="235">
        <f t="shared" si="5"/>
        <v>0</v>
      </c>
      <c r="Y30" s="119"/>
      <c r="Z30" s="119"/>
      <c r="AA30" s="235">
        <f t="shared" si="6"/>
        <v>0</v>
      </c>
      <c r="AB30" s="119"/>
      <c r="AC30" s="120"/>
      <c r="AD30" s="8"/>
      <c r="AE30" s="8"/>
    </row>
    <row r="31" spans="1:31" ht="38.25" customHeight="1" thickBot="1">
      <c r="A31" s="453"/>
      <c r="B31" s="456"/>
      <c r="C31" s="252" t="s">
        <v>45</v>
      </c>
      <c r="D31" s="138"/>
      <c r="E31" s="218">
        <f t="shared" si="0"/>
        <v>0</v>
      </c>
      <c r="F31" s="139"/>
      <c r="G31" s="139"/>
      <c r="H31" s="139"/>
      <c r="I31" s="139"/>
      <c r="J31" s="140"/>
      <c r="K31" s="225">
        <f t="shared" si="1"/>
        <v>0</v>
      </c>
      <c r="L31" s="139"/>
      <c r="M31" s="139"/>
      <c r="N31" s="139"/>
      <c r="O31" s="139"/>
      <c r="P31" s="140"/>
      <c r="Q31" s="232">
        <f t="shared" si="2"/>
        <v>0</v>
      </c>
      <c r="R31" s="225">
        <f t="shared" si="3"/>
        <v>0</v>
      </c>
      <c r="S31" s="141"/>
      <c r="T31" s="142"/>
      <c r="U31" s="218">
        <f t="shared" si="4"/>
        <v>0</v>
      </c>
      <c r="V31" s="141"/>
      <c r="W31" s="139"/>
      <c r="X31" s="239">
        <f t="shared" si="5"/>
        <v>0</v>
      </c>
      <c r="Y31" s="139"/>
      <c r="Z31" s="139"/>
      <c r="AA31" s="239">
        <f t="shared" si="6"/>
        <v>0</v>
      </c>
      <c r="AB31" s="139"/>
      <c r="AC31" s="140"/>
      <c r="AD31" s="8"/>
      <c r="AE31" s="8"/>
    </row>
    <row r="32" spans="1:31" ht="39" customHeight="1" thickBot="1" thickTop="1">
      <c r="A32" s="290">
        <v>7</v>
      </c>
      <c r="B32" s="289" t="s">
        <v>114</v>
      </c>
      <c r="C32" s="249" t="s">
        <v>115</v>
      </c>
      <c r="D32" s="128"/>
      <c r="E32" s="216">
        <f>SUM(F32:J32)</f>
        <v>0</v>
      </c>
      <c r="F32" s="129"/>
      <c r="G32" s="129"/>
      <c r="H32" s="129"/>
      <c r="I32" s="129"/>
      <c r="J32" s="130"/>
      <c r="K32" s="223">
        <f>SUM(L32:P32)</f>
        <v>0</v>
      </c>
      <c r="L32" s="129"/>
      <c r="M32" s="129"/>
      <c r="N32" s="129"/>
      <c r="O32" s="129"/>
      <c r="P32" s="130"/>
      <c r="Q32" s="230">
        <f>D32+E32-K32</f>
        <v>0</v>
      </c>
      <c r="R32" s="223">
        <f>U32+X32+AA32</f>
        <v>0</v>
      </c>
      <c r="S32" s="131"/>
      <c r="T32" s="132"/>
      <c r="U32" s="216">
        <f>V32+W32</f>
        <v>0</v>
      </c>
      <c r="V32" s="131"/>
      <c r="W32" s="129"/>
      <c r="X32" s="237">
        <f>Y32+Z32</f>
        <v>0</v>
      </c>
      <c r="Y32" s="129"/>
      <c r="Z32" s="129"/>
      <c r="AA32" s="237">
        <f>AB32+AC32</f>
        <v>0</v>
      </c>
      <c r="AB32" s="129"/>
      <c r="AC32" s="130"/>
      <c r="AD32" s="8"/>
      <c r="AE32" s="8"/>
    </row>
    <row r="33" spans="1:31" ht="48" customHeight="1" thickTop="1">
      <c r="A33" s="451">
        <v>8</v>
      </c>
      <c r="B33" s="457" t="s">
        <v>55</v>
      </c>
      <c r="C33" s="255" t="s">
        <v>46</v>
      </c>
      <c r="D33" s="143"/>
      <c r="E33" s="219">
        <f t="shared" si="0"/>
        <v>96</v>
      </c>
      <c r="F33" s="144"/>
      <c r="G33" s="144"/>
      <c r="H33" s="144">
        <v>12</v>
      </c>
      <c r="I33" s="144">
        <v>84</v>
      </c>
      <c r="J33" s="145"/>
      <c r="K33" s="226">
        <f t="shared" si="1"/>
        <v>93</v>
      </c>
      <c r="L33" s="144"/>
      <c r="M33" s="144"/>
      <c r="N33" s="144">
        <v>1</v>
      </c>
      <c r="O33" s="144">
        <v>86</v>
      </c>
      <c r="P33" s="145">
        <v>6</v>
      </c>
      <c r="Q33" s="233">
        <f t="shared" si="2"/>
        <v>3</v>
      </c>
      <c r="R33" s="226">
        <f t="shared" si="3"/>
        <v>0</v>
      </c>
      <c r="S33" s="146"/>
      <c r="T33" s="147"/>
      <c r="U33" s="219">
        <f t="shared" si="4"/>
        <v>0</v>
      </c>
      <c r="V33" s="146"/>
      <c r="W33" s="144"/>
      <c r="X33" s="240">
        <f t="shared" si="5"/>
        <v>0</v>
      </c>
      <c r="Y33" s="144"/>
      <c r="Z33" s="144"/>
      <c r="AA33" s="240">
        <f t="shared" si="6"/>
        <v>0</v>
      </c>
      <c r="AB33" s="144"/>
      <c r="AC33" s="145"/>
      <c r="AD33" s="8"/>
      <c r="AE33" s="8"/>
    </row>
    <row r="34" spans="1:31" ht="47.25" customHeight="1" thickBot="1">
      <c r="A34" s="453"/>
      <c r="B34" s="457"/>
      <c r="C34" s="256" t="s">
        <v>47</v>
      </c>
      <c r="D34" s="123"/>
      <c r="E34" s="215">
        <f t="shared" si="0"/>
        <v>5</v>
      </c>
      <c r="F34" s="124"/>
      <c r="G34" s="124"/>
      <c r="H34" s="124"/>
      <c r="I34" s="124">
        <v>5</v>
      </c>
      <c r="J34" s="125"/>
      <c r="K34" s="222">
        <f t="shared" si="1"/>
        <v>4</v>
      </c>
      <c r="L34" s="124"/>
      <c r="M34" s="124"/>
      <c r="N34" s="124"/>
      <c r="O34" s="124">
        <v>4</v>
      </c>
      <c r="P34" s="125"/>
      <c r="Q34" s="229">
        <f t="shared" si="2"/>
        <v>1</v>
      </c>
      <c r="R34" s="222">
        <f t="shared" si="3"/>
        <v>0</v>
      </c>
      <c r="S34" s="126"/>
      <c r="T34" s="127"/>
      <c r="U34" s="215">
        <f t="shared" si="4"/>
        <v>0</v>
      </c>
      <c r="V34" s="126"/>
      <c r="W34" s="124"/>
      <c r="X34" s="236">
        <f t="shared" si="5"/>
        <v>0</v>
      </c>
      <c r="Y34" s="124"/>
      <c r="Z34" s="124"/>
      <c r="AA34" s="236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3">
        <v>9</v>
      </c>
      <c r="B35" s="264" t="s">
        <v>2</v>
      </c>
      <c r="C35" s="257" t="s">
        <v>8</v>
      </c>
      <c r="D35" s="128"/>
      <c r="E35" s="216">
        <f t="shared" si="0"/>
        <v>0</v>
      </c>
      <c r="F35" s="129"/>
      <c r="G35" s="129"/>
      <c r="H35" s="129"/>
      <c r="I35" s="129"/>
      <c r="J35" s="130"/>
      <c r="K35" s="223">
        <f t="shared" si="1"/>
        <v>0</v>
      </c>
      <c r="L35" s="129"/>
      <c r="M35" s="129"/>
      <c r="N35" s="129"/>
      <c r="O35" s="129"/>
      <c r="P35" s="130"/>
      <c r="Q35" s="230">
        <f t="shared" si="2"/>
        <v>0</v>
      </c>
      <c r="R35" s="223">
        <f t="shared" si="3"/>
        <v>0</v>
      </c>
      <c r="S35" s="131"/>
      <c r="T35" s="132"/>
      <c r="U35" s="216">
        <f t="shared" si="4"/>
        <v>0</v>
      </c>
      <c r="V35" s="131"/>
      <c r="W35" s="129"/>
      <c r="X35" s="237">
        <f t="shared" si="5"/>
        <v>0</v>
      </c>
      <c r="Y35" s="129"/>
      <c r="Z35" s="129"/>
      <c r="AA35" s="237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3">
        <v>10</v>
      </c>
      <c r="B36" s="264" t="s">
        <v>53</v>
      </c>
      <c r="C36" s="257" t="s">
        <v>54</v>
      </c>
      <c r="D36" s="128"/>
      <c r="E36" s="216">
        <f t="shared" si="0"/>
        <v>0</v>
      </c>
      <c r="F36" s="129"/>
      <c r="G36" s="129"/>
      <c r="H36" s="129"/>
      <c r="I36" s="129"/>
      <c r="J36" s="130"/>
      <c r="K36" s="223">
        <f t="shared" si="1"/>
        <v>0</v>
      </c>
      <c r="L36" s="129"/>
      <c r="M36" s="129"/>
      <c r="N36" s="129"/>
      <c r="O36" s="129"/>
      <c r="P36" s="130"/>
      <c r="Q36" s="230">
        <f t="shared" si="2"/>
        <v>0</v>
      </c>
      <c r="R36" s="223">
        <f t="shared" si="3"/>
        <v>0</v>
      </c>
      <c r="S36" s="131"/>
      <c r="T36" s="132"/>
      <c r="U36" s="216">
        <f t="shared" si="4"/>
        <v>0</v>
      </c>
      <c r="V36" s="131"/>
      <c r="W36" s="129"/>
      <c r="X36" s="237">
        <f t="shared" si="5"/>
        <v>0</v>
      </c>
      <c r="Y36" s="129"/>
      <c r="Z36" s="129"/>
      <c r="AA36" s="237">
        <f t="shared" si="6"/>
        <v>0</v>
      </c>
      <c r="AB36" s="129"/>
      <c r="AC36" s="130"/>
      <c r="AD36" s="8"/>
      <c r="AE36" s="8"/>
    </row>
    <row r="37" spans="1:31" ht="35.25" customHeight="1" thickTop="1">
      <c r="A37" s="458">
        <v>11</v>
      </c>
      <c r="B37" s="459" t="s">
        <v>110</v>
      </c>
      <c r="C37" s="258" t="s">
        <v>118</v>
      </c>
      <c r="D37" s="133"/>
      <c r="E37" s="217">
        <f t="shared" si="0"/>
        <v>1</v>
      </c>
      <c r="F37" s="134"/>
      <c r="G37" s="134"/>
      <c r="H37" s="134"/>
      <c r="I37" s="134">
        <v>1</v>
      </c>
      <c r="J37" s="135"/>
      <c r="K37" s="224">
        <f t="shared" si="1"/>
        <v>1</v>
      </c>
      <c r="L37" s="134"/>
      <c r="M37" s="134"/>
      <c r="N37" s="134"/>
      <c r="O37" s="134">
        <v>1</v>
      </c>
      <c r="P37" s="135"/>
      <c r="Q37" s="231">
        <f t="shared" si="2"/>
        <v>0</v>
      </c>
      <c r="R37" s="224">
        <f t="shared" si="3"/>
        <v>0</v>
      </c>
      <c r="S37" s="136"/>
      <c r="T37" s="137"/>
      <c r="U37" s="217">
        <f t="shared" si="4"/>
        <v>0</v>
      </c>
      <c r="V37" s="136"/>
      <c r="W37" s="134"/>
      <c r="X37" s="238">
        <f t="shared" si="5"/>
        <v>0</v>
      </c>
      <c r="Y37" s="134"/>
      <c r="Z37" s="134"/>
      <c r="AA37" s="238">
        <f t="shared" si="6"/>
        <v>0</v>
      </c>
      <c r="AB37" s="134"/>
      <c r="AC37" s="135"/>
      <c r="AD37" s="8"/>
      <c r="AE37" s="8"/>
    </row>
    <row r="38" spans="1:31" ht="33" customHeight="1">
      <c r="A38" s="452"/>
      <c r="B38" s="460"/>
      <c r="C38" s="259" t="s">
        <v>119</v>
      </c>
      <c r="D38" s="118"/>
      <c r="E38" s="214">
        <f t="shared" si="0"/>
        <v>0</v>
      </c>
      <c r="F38" s="119"/>
      <c r="G38" s="119"/>
      <c r="H38" s="119"/>
      <c r="I38" s="119"/>
      <c r="J38" s="120"/>
      <c r="K38" s="221">
        <f t="shared" si="1"/>
        <v>0</v>
      </c>
      <c r="L38" s="119"/>
      <c r="M38" s="119"/>
      <c r="N38" s="119"/>
      <c r="O38" s="119"/>
      <c r="P38" s="120"/>
      <c r="Q38" s="228">
        <f t="shared" si="2"/>
        <v>0</v>
      </c>
      <c r="R38" s="221">
        <f t="shared" si="3"/>
        <v>0</v>
      </c>
      <c r="S38" s="121"/>
      <c r="T38" s="122"/>
      <c r="U38" s="214">
        <f t="shared" si="4"/>
        <v>0</v>
      </c>
      <c r="V38" s="121"/>
      <c r="W38" s="119"/>
      <c r="X38" s="235">
        <f t="shared" si="5"/>
        <v>0</v>
      </c>
      <c r="Y38" s="119"/>
      <c r="Z38" s="119"/>
      <c r="AA38" s="235">
        <f t="shared" si="6"/>
        <v>0</v>
      </c>
      <c r="AB38" s="119"/>
      <c r="AC38" s="120"/>
      <c r="AD38" s="8"/>
      <c r="AE38" s="8"/>
    </row>
    <row r="39" spans="1:31" ht="34.5" customHeight="1" thickBot="1">
      <c r="A39" s="453"/>
      <c r="B39" s="460"/>
      <c r="C39" s="258" t="s">
        <v>120</v>
      </c>
      <c r="D39" s="133"/>
      <c r="E39" s="217">
        <f t="shared" si="0"/>
        <v>0</v>
      </c>
      <c r="F39" s="134"/>
      <c r="G39" s="134"/>
      <c r="H39" s="134"/>
      <c r="I39" s="134"/>
      <c r="J39" s="135"/>
      <c r="K39" s="224">
        <f t="shared" si="1"/>
        <v>0</v>
      </c>
      <c r="L39" s="134"/>
      <c r="M39" s="134"/>
      <c r="N39" s="134"/>
      <c r="O39" s="134"/>
      <c r="P39" s="135"/>
      <c r="Q39" s="231">
        <f t="shared" si="2"/>
        <v>0</v>
      </c>
      <c r="R39" s="224">
        <f t="shared" si="3"/>
        <v>0</v>
      </c>
      <c r="S39" s="136"/>
      <c r="T39" s="137"/>
      <c r="U39" s="217">
        <f t="shared" si="4"/>
        <v>0</v>
      </c>
      <c r="V39" s="136"/>
      <c r="W39" s="134"/>
      <c r="X39" s="238">
        <f t="shared" si="5"/>
        <v>0</v>
      </c>
      <c r="Y39" s="134"/>
      <c r="Z39" s="134"/>
      <c r="AA39" s="238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93">
        <v>12</v>
      </c>
      <c r="B40" s="294" t="s">
        <v>121</v>
      </c>
      <c r="C40" s="257" t="s">
        <v>117</v>
      </c>
      <c r="D40" s="128"/>
      <c r="E40" s="216">
        <f t="shared" si="0"/>
        <v>0</v>
      </c>
      <c r="F40" s="129"/>
      <c r="G40" s="129"/>
      <c r="H40" s="129"/>
      <c r="I40" s="129"/>
      <c r="J40" s="130"/>
      <c r="K40" s="223">
        <f t="shared" si="1"/>
        <v>0</v>
      </c>
      <c r="L40" s="129"/>
      <c r="M40" s="129"/>
      <c r="N40" s="129"/>
      <c r="O40" s="129"/>
      <c r="P40" s="130"/>
      <c r="Q40" s="230">
        <f t="shared" si="2"/>
        <v>0</v>
      </c>
      <c r="R40" s="223">
        <f t="shared" si="3"/>
        <v>0</v>
      </c>
      <c r="S40" s="131"/>
      <c r="T40" s="132"/>
      <c r="U40" s="216">
        <f t="shared" si="4"/>
        <v>0</v>
      </c>
      <c r="V40" s="131"/>
      <c r="W40" s="129"/>
      <c r="X40" s="237">
        <f t="shared" si="5"/>
        <v>0</v>
      </c>
      <c r="Y40" s="129"/>
      <c r="Z40" s="129"/>
      <c r="AA40" s="237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3">
        <v>13</v>
      </c>
      <c r="B41" s="264" t="s">
        <v>39</v>
      </c>
      <c r="C41" s="257" t="s">
        <v>9</v>
      </c>
      <c r="D41" s="128"/>
      <c r="E41" s="216">
        <f t="shared" si="0"/>
        <v>0</v>
      </c>
      <c r="F41" s="129"/>
      <c r="G41" s="129"/>
      <c r="H41" s="129"/>
      <c r="I41" s="129"/>
      <c r="J41" s="130"/>
      <c r="K41" s="223">
        <f t="shared" si="1"/>
        <v>0</v>
      </c>
      <c r="L41" s="129"/>
      <c r="M41" s="129"/>
      <c r="N41" s="129"/>
      <c r="O41" s="129"/>
      <c r="P41" s="130"/>
      <c r="Q41" s="230">
        <f t="shared" si="2"/>
        <v>0</v>
      </c>
      <c r="R41" s="223">
        <f t="shared" si="3"/>
        <v>0</v>
      </c>
      <c r="S41" s="131"/>
      <c r="T41" s="132"/>
      <c r="U41" s="216">
        <f t="shared" si="4"/>
        <v>0</v>
      </c>
      <c r="V41" s="131"/>
      <c r="W41" s="129"/>
      <c r="X41" s="237">
        <f t="shared" si="5"/>
        <v>0</v>
      </c>
      <c r="Y41" s="129"/>
      <c r="Z41" s="129"/>
      <c r="AA41" s="237">
        <f t="shared" si="6"/>
        <v>0</v>
      </c>
      <c r="AB41" s="129"/>
      <c r="AC41" s="130"/>
      <c r="AD41" s="8"/>
      <c r="AE41" s="8"/>
    </row>
    <row r="42" spans="1:31" ht="40.5" customHeight="1" thickBot="1" thickTop="1">
      <c r="A42" s="243">
        <v>14</v>
      </c>
      <c r="B42" s="264" t="s">
        <v>40</v>
      </c>
      <c r="C42" s="257" t="s">
        <v>41</v>
      </c>
      <c r="D42" s="128"/>
      <c r="E42" s="216">
        <f t="shared" si="0"/>
        <v>0</v>
      </c>
      <c r="F42" s="129"/>
      <c r="G42" s="129"/>
      <c r="H42" s="129"/>
      <c r="I42" s="129"/>
      <c r="J42" s="130"/>
      <c r="K42" s="223">
        <f t="shared" si="1"/>
        <v>0</v>
      </c>
      <c r="L42" s="129"/>
      <c r="M42" s="129"/>
      <c r="N42" s="129"/>
      <c r="O42" s="129"/>
      <c r="P42" s="130"/>
      <c r="Q42" s="230">
        <f t="shared" si="2"/>
        <v>0</v>
      </c>
      <c r="R42" s="223">
        <f t="shared" si="3"/>
        <v>0</v>
      </c>
      <c r="S42" s="131"/>
      <c r="T42" s="132"/>
      <c r="U42" s="216">
        <f t="shared" si="4"/>
        <v>0</v>
      </c>
      <c r="V42" s="131"/>
      <c r="W42" s="129"/>
      <c r="X42" s="237">
        <f t="shared" si="5"/>
        <v>0</v>
      </c>
      <c r="Y42" s="129"/>
      <c r="Z42" s="129"/>
      <c r="AA42" s="237">
        <f t="shared" si="6"/>
        <v>0</v>
      </c>
      <c r="AB42" s="129"/>
      <c r="AC42" s="130"/>
      <c r="AD42" s="8"/>
      <c r="AE42" s="8"/>
    </row>
    <row r="43" spans="1:31" ht="33.75" customHeight="1" thickTop="1">
      <c r="A43" s="443">
        <v>15</v>
      </c>
      <c r="B43" s="441" t="s">
        <v>12</v>
      </c>
      <c r="C43" s="250" t="s">
        <v>25</v>
      </c>
      <c r="D43" s="143"/>
      <c r="E43" s="219">
        <f t="shared" si="0"/>
        <v>0</v>
      </c>
      <c r="F43" s="144"/>
      <c r="G43" s="144"/>
      <c r="H43" s="144"/>
      <c r="I43" s="144"/>
      <c r="J43" s="145"/>
      <c r="K43" s="226">
        <f t="shared" si="1"/>
        <v>0</v>
      </c>
      <c r="L43" s="144"/>
      <c r="M43" s="144"/>
      <c r="N43" s="144"/>
      <c r="O43" s="144"/>
      <c r="P43" s="145"/>
      <c r="Q43" s="233">
        <f t="shared" si="2"/>
        <v>0</v>
      </c>
      <c r="R43" s="226">
        <f t="shared" si="3"/>
        <v>0</v>
      </c>
      <c r="S43" s="146"/>
      <c r="T43" s="147"/>
      <c r="U43" s="219">
        <f t="shared" si="4"/>
        <v>0</v>
      </c>
      <c r="V43" s="146"/>
      <c r="W43" s="144"/>
      <c r="X43" s="240">
        <f t="shared" si="5"/>
        <v>0</v>
      </c>
      <c r="Y43" s="144"/>
      <c r="Z43" s="144"/>
      <c r="AA43" s="240">
        <f t="shared" si="6"/>
        <v>0</v>
      </c>
      <c r="AB43" s="144"/>
      <c r="AC43" s="145"/>
      <c r="AD43" s="8"/>
      <c r="AE43" s="8"/>
    </row>
    <row r="44" spans="1:29" ht="29.25" customHeight="1">
      <c r="A44" s="444"/>
      <c r="B44" s="441"/>
      <c r="C44" s="248" t="s">
        <v>26</v>
      </c>
      <c r="D44" s="118"/>
      <c r="E44" s="214">
        <f t="shared" si="0"/>
        <v>0</v>
      </c>
      <c r="F44" s="119"/>
      <c r="G44" s="119"/>
      <c r="H44" s="119"/>
      <c r="I44" s="119"/>
      <c r="J44" s="120"/>
      <c r="K44" s="221">
        <f t="shared" si="1"/>
        <v>0</v>
      </c>
      <c r="L44" s="119"/>
      <c r="M44" s="119"/>
      <c r="N44" s="119"/>
      <c r="O44" s="119"/>
      <c r="P44" s="120"/>
      <c r="Q44" s="228">
        <f t="shared" si="2"/>
        <v>0</v>
      </c>
      <c r="R44" s="221">
        <f t="shared" si="3"/>
        <v>0</v>
      </c>
      <c r="S44" s="121"/>
      <c r="T44" s="122"/>
      <c r="U44" s="214">
        <f t="shared" si="4"/>
        <v>0</v>
      </c>
      <c r="V44" s="121"/>
      <c r="W44" s="119"/>
      <c r="X44" s="235">
        <f t="shared" si="5"/>
        <v>0</v>
      </c>
      <c r="Y44" s="119"/>
      <c r="Z44" s="119"/>
      <c r="AA44" s="235">
        <f t="shared" si="6"/>
        <v>0</v>
      </c>
      <c r="AB44" s="119"/>
      <c r="AC44" s="120"/>
    </row>
    <row r="45" spans="1:29" ht="29.25" customHeight="1" thickBot="1">
      <c r="A45" s="445"/>
      <c r="B45" s="441"/>
      <c r="C45" s="248" t="s">
        <v>3</v>
      </c>
      <c r="D45" s="123"/>
      <c r="E45" s="215">
        <f t="shared" si="0"/>
        <v>7</v>
      </c>
      <c r="F45" s="124"/>
      <c r="G45" s="124"/>
      <c r="H45" s="124">
        <v>7</v>
      </c>
      <c r="I45" s="124"/>
      <c r="J45" s="125"/>
      <c r="K45" s="222">
        <f t="shared" si="1"/>
        <v>7</v>
      </c>
      <c r="L45" s="124"/>
      <c r="M45" s="124"/>
      <c r="N45" s="124" t="s">
        <v>131</v>
      </c>
      <c r="O45" s="124">
        <v>6</v>
      </c>
      <c r="P45" s="125">
        <v>1</v>
      </c>
      <c r="Q45" s="229">
        <f t="shared" si="2"/>
        <v>0</v>
      </c>
      <c r="R45" s="222">
        <f t="shared" si="3"/>
        <v>0</v>
      </c>
      <c r="S45" s="126"/>
      <c r="T45" s="127"/>
      <c r="U45" s="215">
        <f t="shared" si="4"/>
        <v>0</v>
      </c>
      <c r="V45" s="126"/>
      <c r="W45" s="124"/>
      <c r="X45" s="236">
        <f t="shared" si="5"/>
        <v>0</v>
      </c>
      <c r="Y45" s="124"/>
      <c r="Z45" s="124"/>
      <c r="AA45" s="236">
        <f t="shared" si="6"/>
        <v>0</v>
      </c>
      <c r="AB45" s="124"/>
      <c r="AC45" s="125"/>
    </row>
    <row r="46" spans="1:29" ht="31.5" customHeight="1" thickTop="1">
      <c r="A46" s="443">
        <v>16</v>
      </c>
      <c r="B46" s="446" t="s">
        <v>56</v>
      </c>
      <c r="C46" s="261" t="s">
        <v>49</v>
      </c>
      <c r="D46" s="113"/>
      <c r="E46" s="213">
        <f t="shared" si="0"/>
        <v>1</v>
      </c>
      <c r="F46" s="114"/>
      <c r="G46" s="114"/>
      <c r="H46" s="114">
        <v>1</v>
      </c>
      <c r="I46" s="114"/>
      <c r="J46" s="115"/>
      <c r="K46" s="220">
        <f t="shared" si="1"/>
        <v>1</v>
      </c>
      <c r="L46" s="114"/>
      <c r="M46" s="114"/>
      <c r="N46" s="114"/>
      <c r="O46" s="114">
        <v>1</v>
      </c>
      <c r="P46" s="115"/>
      <c r="Q46" s="227">
        <f t="shared" si="2"/>
        <v>0</v>
      </c>
      <c r="R46" s="220">
        <f t="shared" si="3"/>
        <v>0</v>
      </c>
      <c r="S46" s="116"/>
      <c r="T46" s="117"/>
      <c r="U46" s="213">
        <f t="shared" si="4"/>
        <v>0</v>
      </c>
      <c r="V46" s="116"/>
      <c r="W46" s="114"/>
      <c r="X46" s="234">
        <f t="shared" si="5"/>
        <v>0</v>
      </c>
      <c r="Y46" s="114"/>
      <c r="Z46" s="114"/>
      <c r="AA46" s="234">
        <f t="shared" si="6"/>
        <v>0</v>
      </c>
      <c r="AB46" s="114"/>
      <c r="AC46" s="115"/>
    </row>
    <row r="47" spans="1:29" ht="31.5" customHeight="1">
      <c r="A47" s="473"/>
      <c r="B47" s="447"/>
      <c r="C47" s="248" t="s">
        <v>50</v>
      </c>
      <c r="D47" s="118"/>
      <c r="E47" s="214">
        <f t="shared" si="0"/>
        <v>0</v>
      </c>
      <c r="F47" s="119"/>
      <c r="G47" s="119"/>
      <c r="H47" s="119"/>
      <c r="I47" s="119"/>
      <c r="J47" s="120"/>
      <c r="K47" s="221">
        <f t="shared" si="1"/>
        <v>0</v>
      </c>
      <c r="L47" s="119"/>
      <c r="M47" s="119"/>
      <c r="N47" s="119"/>
      <c r="O47" s="119"/>
      <c r="P47" s="120"/>
      <c r="Q47" s="228">
        <f t="shared" si="2"/>
        <v>0</v>
      </c>
      <c r="R47" s="221">
        <f t="shared" si="3"/>
        <v>0</v>
      </c>
      <c r="S47" s="121"/>
      <c r="T47" s="122"/>
      <c r="U47" s="214">
        <f t="shared" si="4"/>
        <v>0</v>
      </c>
      <c r="V47" s="121"/>
      <c r="W47" s="119"/>
      <c r="X47" s="235">
        <f t="shared" si="5"/>
        <v>0</v>
      </c>
      <c r="Y47" s="119"/>
      <c r="Z47" s="119"/>
      <c r="AA47" s="235">
        <f t="shared" si="6"/>
        <v>0</v>
      </c>
      <c r="AB47" s="119"/>
      <c r="AC47" s="120"/>
    </row>
    <row r="48" spans="1:29" ht="27.75" customHeight="1">
      <c r="A48" s="473"/>
      <c r="B48" s="447"/>
      <c r="C48" s="248" t="s">
        <v>57</v>
      </c>
      <c r="D48" s="118"/>
      <c r="E48" s="214">
        <f t="shared" si="0"/>
        <v>0</v>
      </c>
      <c r="F48" s="119"/>
      <c r="G48" s="119"/>
      <c r="H48" s="119"/>
      <c r="I48" s="119"/>
      <c r="J48" s="120"/>
      <c r="K48" s="221">
        <f t="shared" si="1"/>
        <v>0</v>
      </c>
      <c r="L48" s="119"/>
      <c r="M48" s="119"/>
      <c r="N48" s="119"/>
      <c r="O48" s="119"/>
      <c r="P48" s="120"/>
      <c r="Q48" s="228">
        <f t="shared" si="2"/>
        <v>0</v>
      </c>
      <c r="R48" s="221">
        <f t="shared" si="3"/>
        <v>0</v>
      </c>
      <c r="S48" s="121"/>
      <c r="T48" s="122"/>
      <c r="U48" s="214">
        <f t="shared" si="4"/>
        <v>0</v>
      </c>
      <c r="V48" s="121"/>
      <c r="W48" s="119"/>
      <c r="X48" s="235">
        <f t="shared" si="5"/>
        <v>0</v>
      </c>
      <c r="Y48" s="119"/>
      <c r="Z48" s="119"/>
      <c r="AA48" s="235">
        <f t="shared" si="6"/>
        <v>0</v>
      </c>
      <c r="AB48" s="119"/>
      <c r="AC48" s="120"/>
    </row>
    <row r="49" spans="1:29" ht="30" customHeight="1" thickBot="1">
      <c r="A49" s="453"/>
      <c r="B49" s="474"/>
      <c r="C49" s="252" t="s">
        <v>58</v>
      </c>
      <c r="D49" s="138"/>
      <c r="E49" s="218">
        <f t="shared" si="0"/>
        <v>0</v>
      </c>
      <c r="F49" s="139"/>
      <c r="G49" s="139"/>
      <c r="H49" s="139"/>
      <c r="I49" s="139"/>
      <c r="J49" s="140"/>
      <c r="K49" s="225">
        <f t="shared" si="1"/>
        <v>0</v>
      </c>
      <c r="L49" s="139"/>
      <c r="M49" s="139"/>
      <c r="N49" s="139"/>
      <c r="O49" s="139"/>
      <c r="P49" s="140"/>
      <c r="Q49" s="232">
        <f t="shared" si="2"/>
        <v>0</v>
      </c>
      <c r="R49" s="225">
        <f t="shared" si="3"/>
        <v>0</v>
      </c>
      <c r="S49" s="141"/>
      <c r="T49" s="142"/>
      <c r="U49" s="218">
        <f t="shared" si="4"/>
        <v>0</v>
      </c>
      <c r="V49" s="141"/>
      <c r="W49" s="139"/>
      <c r="X49" s="239">
        <f t="shared" si="5"/>
        <v>0</v>
      </c>
      <c r="Y49" s="139"/>
      <c r="Z49" s="139"/>
      <c r="AA49" s="239">
        <f t="shared" si="6"/>
        <v>0</v>
      </c>
      <c r="AB49" s="139"/>
      <c r="AC49" s="140"/>
    </row>
    <row r="50" spans="1:29" ht="72" customHeight="1" thickBot="1" thickTop="1">
      <c r="A50" s="244">
        <v>17</v>
      </c>
      <c r="B50" s="265" t="s">
        <v>51</v>
      </c>
      <c r="C50" s="249" t="s">
        <v>52</v>
      </c>
      <c r="D50" s="128"/>
      <c r="E50" s="216">
        <f>SUM(G50:J50)</f>
        <v>0</v>
      </c>
      <c r="F50" s="2"/>
      <c r="G50" s="129"/>
      <c r="H50" s="129"/>
      <c r="I50" s="129"/>
      <c r="J50" s="130"/>
      <c r="K50" s="223">
        <f t="shared" si="1"/>
        <v>0</v>
      </c>
      <c r="L50" s="129"/>
      <c r="M50" s="129"/>
      <c r="N50" s="129"/>
      <c r="O50" s="129"/>
      <c r="P50" s="130"/>
      <c r="Q50" s="230">
        <f t="shared" si="2"/>
        <v>0</v>
      </c>
      <c r="R50" s="223">
        <f t="shared" si="3"/>
        <v>0</v>
      </c>
      <c r="S50" s="131"/>
      <c r="T50" s="132"/>
      <c r="U50" s="216">
        <f t="shared" si="4"/>
        <v>0</v>
      </c>
      <c r="V50" s="131"/>
      <c r="W50" s="129"/>
      <c r="X50" s="237">
        <f t="shared" si="5"/>
        <v>0</v>
      </c>
      <c r="Y50" s="129"/>
      <c r="Z50" s="129"/>
      <c r="AA50" s="237">
        <f t="shared" si="6"/>
        <v>0</v>
      </c>
      <c r="AB50" s="129"/>
      <c r="AC50" s="130"/>
    </row>
    <row r="51" spans="1:29" ht="49.5" customHeight="1" thickTop="1">
      <c r="A51" s="443">
        <v>18</v>
      </c>
      <c r="B51" s="446" t="s">
        <v>124</v>
      </c>
      <c r="C51" s="309" t="s">
        <v>122</v>
      </c>
      <c r="D51" s="113"/>
      <c r="E51" s="213">
        <f>SUM(G51:J51)</f>
        <v>0</v>
      </c>
      <c r="F51" s="297"/>
      <c r="G51" s="114"/>
      <c r="H51" s="114"/>
      <c r="I51" s="114"/>
      <c r="J51" s="324"/>
      <c r="K51" s="220">
        <f t="shared" si="1"/>
        <v>0</v>
      </c>
      <c r="L51" s="114"/>
      <c r="M51" s="114"/>
      <c r="N51" s="114"/>
      <c r="O51" s="114"/>
      <c r="P51" s="115"/>
      <c r="Q51" s="332">
        <f>D51+E51-K51</f>
        <v>0</v>
      </c>
      <c r="R51" s="213">
        <f>U51+X51+AA51</f>
        <v>0</v>
      </c>
      <c r="S51" s="299"/>
      <c r="T51" s="330"/>
      <c r="U51" s="213">
        <f t="shared" si="4"/>
        <v>0</v>
      </c>
      <c r="V51" s="299"/>
      <c r="W51" s="114"/>
      <c r="X51" s="234">
        <f t="shared" si="5"/>
        <v>0</v>
      </c>
      <c r="Y51" s="114"/>
      <c r="Z51" s="114"/>
      <c r="AA51" s="234">
        <f t="shared" si="6"/>
        <v>0</v>
      </c>
      <c r="AB51" s="114"/>
      <c r="AC51" s="115"/>
    </row>
    <row r="52" spans="1:29" ht="54.75" customHeight="1" thickBot="1">
      <c r="A52" s="478"/>
      <c r="B52" s="479"/>
      <c r="C52" s="310" t="s">
        <v>123</v>
      </c>
      <c r="D52" s="138"/>
      <c r="E52" s="218">
        <f>SUM(G52:J52)</f>
        <v>0</v>
      </c>
      <c r="F52" s="298"/>
      <c r="G52" s="139"/>
      <c r="H52" s="139"/>
      <c r="I52" s="139"/>
      <c r="J52" s="325"/>
      <c r="K52" s="225">
        <f t="shared" si="1"/>
        <v>0</v>
      </c>
      <c r="L52" s="139"/>
      <c r="M52" s="139"/>
      <c r="N52" s="139"/>
      <c r="O52" s="139"/>
      <c r="P52" s="140"/>
      <c r="Q52" s="333">
        <f>D52+E52-K52</f>
        <v>0</v>
      </c>
      <c r="R52" s="218">
        <f>U52+X52+AA52</f>
        <v>0</v>
      </c>
      <c r="S52" s="300"/>
      <c r="T52" s="331"/>
      <c r="U52" s="218">
        <f t="shared" si="4"/>
        <v>0</v>
      </c>
      <c r="V52" s="300"/>
      <c r="W52" s="139"/>
      <c r="X52" s="239">
        <f t="shared" si="5"/>
        <v>0</v>
      </c>
      <c r="Y52" s="139"/>
      <c r="Z52" s="139"/>
      <c r="AA52" s="239">
        <f t="shared" si="6"/>
        <v>0</v>
      </c>
      <c r="AB52" s="139"/>
      <c r="AC52" s="140"/>
    </row>
    <row r="53" spans="1:29" ht="52.5" customHeight="1" thickBot="1" thickTop="1">
      <c r="A53" s="244">
        <v>19</v>
      </c>
      <c r="B53" s="265" t="s">
        <v>13</v>
      </c>
      <c r="C53" s="249" t="s">
        <v>14</v>
      </c>
      <c r="D53" s="128"/>
      <c r="E53" s="216">
        <f t="shared" si="0"/>
        <v>0</v>
      </c>
      <c r="F53" s="148"/>
      <c r="G53" s="129"/>
      <c r="H53" s="129"/>
      <c r="I53" s="129"/>
      <c r="J53" s="130"/>
      <c r="K53" s="223">
        <f t="shared" si="1"/>
        <v>0</v>
      </c>
      <c r="L53" s="129"/>
      <c r="M53" s="129"/>
      <c r="N53" s="129"/>
      <c r="O53" s="129"/>
      <c r="P53" s="130"/>
      <c r="Q53" s="230">
        <f t="shared" si="2"/>
        <v>0</v>
      </c>
      <c r="R53" s="223">
        <f t="shared" si="3"/>
        <v>0</v>
      </c>
      <c r="S53" s="131"/>
      <c r="T53" s="132"/>
      <c r="U53" s="216">
        <f t="shared" si="4"/>
        <v>0</v>
      </c>
      <c r="V53" s="131"/>
      <c r="W53" s="129"/>
      <c r="X53" s="237">
        <f t="shared" si="5"/>
        <v>0</v>
      </c>
      <c r="Y53" s="129"/>
      <c r="Z53" s="129"/>
      <c r="AA53" s="237">
        <f t="shared" si="6"/>
        <v>0</v>
      </c>
      <c r="AB53" s="129"/>
      <c r="AC53" s="130"/>
    </row>
    <row r="54" spans="1:29" ht="54.75" customHeight="1" thickTop="1">
      <c r="A54" s="242">
        <v>20</v>
      </c>
      <c r="B54" s="467" t="s">
        <v>127</v>
      </c>
      <c r="C54" s="468"/>
      <c r="D54" s="327"/>
      <c r="E54" s="220">
        <f t="shared" si="0"/>
        <v>0</v>
      </c>
      <c r="F54" s="114"/>
      <c r="G54" s="114"/>
      <c r="H54" s="114"/>
      <c r="I54" s="114"/>
      <c r="J54" s="115"/>
      <c r="K54" s="213">
        <f t="shared" si="1"/>
        <v>0</v>
      </c>
      <c r="L54" s="114"/>
      <c r="M54" s="114"/>
      <c r="N54" s="114"/>
      <c r="O54" s="114"/>
      <c r="P54" s="324"/>
      <c r="Q54" s="335">
        <f>D54+E54-K54</f>
        <v>0</v>
      </c>
      <c r="R54" s="213">
        <f>U54+X54+AA54</f>
        <v>0</v>
      </c>
      <c r="S54" s="299"/>
      <c r="T54" s="330"/>
      <c r="U54" s="213">
        <f t="shared" si="4"/>
        <v>0</v>
      </c>
      <c r="V54" s="299"/>
      <c r="W54" s="114"/>
      <c r="X54" s="234">
        <f t="shared" si="5"/>
        <v>0</v>
      </c>
      <c r="Y54" s="114"/>
      <c r="Z54" s="114"/>
      <c r="AA54" s="234">
        <f t="shared" si="6"/>
        <v>0</v>
      </c>
      <c r="AB54" s="114"/>
      <c r="AC54" s="115"/>
    </row>
    <row r="55" spans="1:29" ht="27.75" customHeight="1">
      <c r="A55" s="465" t="s">
        <v>125</v>
      </c>
      <c r="B55" s="461" t="s">
        <v>10</v>
      </c>
      <c r="C55" s="247" t="s">
        <v>21</v>
      </c>
      <c r="D55" s="328"/>
      <c r="E55" s="221">
        <f t="shared" si="0"/>
        <v>0</v>
      </c>
      <c r="F55" s="119"/>
      <c r="G55" s="119"/>
      <c r="H55" s="119"/>
      <c r="I55" s="119"/>
      <c r="J55" s="120"/>
      <c r="K55" s="214">
        <f t="shared" si="1"/>
        <v>0</v>
      </c>
      <c r="L55" s="119"/>
      <c r="M55" s="119"/>
      <c r="N55" s="119"/>
      <c r="O55" s="119"/>
      <c r="P55" s="334"/>
      <c r="Q55" s="336">
        <f>D55+E55-K55</f>
        <v>0</v>
      </c>
      <c r="R55" s="214">
        <f>U55+X55+AA55</f>
        <v>0</v>
      </c>
      <c r="S55" s="326"/>
      <c r="T55" s="338"/>
      <c r="U55" s="214">
        <f t="shared" si="4"/>
        <v>0</v>
      </c>
      <c r="V55" s="326"/>
      <c r="W55" s="119"/>
      <c r="X55" s="235">
        <f t="shared" si="5"/>
        <v>0</v>
      </c>
      <c r="Y55" s="119"/>
      <c r="Z55" s="119"/>
      <c r="AA55" s="235">
        <f t="shared" si="6"/>
        <v>0</v>
      </c>
      <c r="AB55" s="119"/>
      <c r="AC55" s="120"/>
    </row>
    <row r="56" spans="1:29" ht="23.25" customHeight="1">
      <c r="A56" s="466"/>
      <c r="B56" s="480"/>
      <c r="C56" s="247" t="s">
        <v>22</v>
      </c>
      <c r="D56" s="328"/>
      <c r="E56" s="221">
        <f t="shared" si="0"/>
        <v>0</v>
      </c>
      <c r="F56" s="119"/>
      <c r="G56" s="119"/>
      <c r="H56" s="119"/>
      <c r="I56" s="119"/>
      <c r="J56" s="120"/>
      <c r="K56" s="214">
        <f t="shared" si="1"/>
        <v>0</v>
      </c>
      <c r="L56" s="119"/>
      <c r="M56" s="119"/>
      <c r="N56" s="119"/>
      <c r="O56" s="119"/>
      <c r="P56" s="334"/>
      <c r="Q56" s="336">
        <f>D56+E56-K56</f>
        <v>0</v>
      </c>
      <c r="R56" s="214">
        <f>U56+X56+AA56</f>
        <v>0</v>
      </c>
      <c r="S56" s="326"/>
      <c r="T56" s="338"/>
      <c r="U56" s="214">
        <f t="shared" si="4"/>
        <v>0</v>
      </c>
      <c r="V56" s="326"/>
      <c r="W56" s="119"/>
      <c r="X56" s="235">
        <f t="shared" si="5"/>
        <v>0</v>
      </c>
      <c r="Y56" s="119"/>
      <c r="Z56" s="119"/>
      <c r="AA56" s="235">
        <f t="shared" si="6"/>
        <v>0</v>
      </c>
      <c r="AB56" s="119"/>
      <c r="AC56" s="120"/>
    </row>
    <row r="57" spans="1:29" ht="23.25" customHeight="1">
      <c r="A57" s="463" t="s">
        <v>126</v>
      </c>
      <c r="B57" s="461" t="s">
        <v>11</v>
      </c>
      <c r="C57" s="247" t="s">
        <v>23</v>
      </c>
      <c r="D57" s="328"/>
      <c r="E57" s="221">
        <f t="shared" si="0"/>
        <v>0</v>
      </c>
      <c r="F57" s="119"/>
      <c r="G57" s="119"/>
      <c r="H57" s="119"/>
      <c r="I57" s="119"/>
      <c r="J57" s="120"/>
      <c r="K57" s="214">
        <f t="shared" si="1"/>
        <v>0</v>
      </c>
      <c r="L57" s="119"/>
      <c r="M57" s="119"/>
      <c r="N57" s="119"/>
      <c r="O57" s="119"/>
      <c r="P57" s="334"/>
      <c r="Q57" s="336">
        <f>D57+E57-K57</f>
        <v>0</v>
      </c>
      <c r="R57" s="214">
        <f>U57+X57+AA57</f>
        <v>0</v>
      </c>
      <c r="S57" s="326"/>
      <c r="T57" s="338"/>
      <c r="U57" s="214">
        <f t="shared" si="4"/>
        <v>0</v>
      </c>
      <c r="V57" s="326"/>
      <c r="W57" s="119"/>
      <c r="X57" s="235">
        <f t="shared" si="5"/>
        <v>0</v>
      </c>
      <c r="Y57" s="119"/>
      <c r="Z57" s="119"/>
      <c r="AA57" s="235">
        <f t="shared" si="6"/>
        <v>0</v>
      </c>
      <c r="AB57" s="119"/>
      <c r="AC57" s="120"/>
    </row>
    <row r="58" spans="1:29" ht="22.5" customHeight="1" thickBot="1">
      <c r="A58" s="464"/>
      <c r="B58" s="462"/>
      <c r="C58" s="315" t="s">
        <v>24</v>
      </c>
      <c r="D58" s="329"/>
      <c r="E58" s="225">
        <f t="shared" si="0"/>
        <v>0</v>
      </c>
      <c r="F58" s="139"/>
      <c r="G58" s="139"/>
      <c r="H58" s="139"/>
      <c r="I58" s="139"/>
      <c r="J58" s="140"/>
      <c r="K58" s="218">
        <f t="shared" si="1"/>
        <v>0</v>
      </c>
      <c r="L58" s="139"/>
      <c r="M58" s="139"/>
      <c r="N58" s="139"/>
      <c r="O58" s="139"/>
      <c r="P58" s="325"/>
      <c r="Q58" s="337">
        <f t="shared" si="2"/>
        <v>0</v>
      </c>
      <c r="R58" s="218">
        <f t="shared" si="3"/>
        <v>0</v>
      </c>
      <c r="S58" s="300"/>
      <c r="T58" s="331"/>
      <c r="U58" s="218">
        <f t="shared" si="4"/>
        <v>0</v>
      </c>
      <c r="V58" s="300"/>
      <c r="W58" s="139"/>
      <c r="X58" s="239">
        <f t="shared" si="5"/>
        <v>0</v>
      </c>
      <c r="Y58" s="139"/>
      <c r="Z58" s="139"/>
      <c r="AA58" s="239">
        <f t="shared" si="6"/>
        <v>0</v>
      </c>
      <c r="AB58" s="139"/>
      <c r="AC58" s="140"/>
    </row>
    <row r="59" spans="1:29" s="96" customFormat="1" ht="44.25" customHeight="1" thickBot="1" thickTop="1">
      <c r="A59" s="245">
        <v>21</v>
      </c>
      <c r="B59" s="475" t="s">
        <v>76</v>
      </c>
      <c r="C59" s="476"/>
      <c r="D59" s="107">
        <f aca="true" t="shared" si="7" ref="D59:AC59">SUM(D12:D58)</f>
        <v>0</v>
      </c>
      <c r="E59" s="106">
        <f t="shared" si="7"/>
        <v>165</v>
      </c>
      <c r="F59" s="108">
        <f t="shared" si="7"/>
        <v>0</v>
      </c>
      <c r="G59" s="108">
        <f t="shared" si="7"/>
        <v>0</v>
      </c>
      <c r="H59" s="108">
        <f t="shared" si="7"/>
        <v>21</v>
      </c>
      <c r="I59" s="108">
        <f t="shared" si="7"/>
        <v>144</v>
      </c>
      <c r="J59" s="109">
        <f t="shared" si="7"/>
        <v>0</v>
      </c>
      <c r="K59" s="107">
        <f t="shared" si="7"/>
        <v>161</v>
      </c>
      <c r="L59" s="108">
        <f t="shared" si="7"/>
        <v>0</v>
      </c>
      <c r="M59" s="108">
        <f t="shared" si="7"/>
        <v>0</v>
      </c>
      <c r="N59" s="108">
        <f t="shared" si="7"/>
        <v>1</v>
      </c>
      <c r="O59" s="108">
        <f t="shared" si="7"/>
        <v>153</v>
      </c>
      <c r="P59" s="109">
        <f t="shared" si="7"/>
        <v>7</v>
      </c>
      <c r="Q59" s="110">
        <f t="shared" si="7"/>
        <v>4</v>
      </c>
      <c r="R59" s="106">
        <f t="shared" si="7"/>
        <v>0</v>
      </c>
      <c r="S59" s="111">
        <f t="shared" si="7"/>
        <v>0</v>
      </c>
      <c r="T59" s="109">
        <f t="shared" si="7"/>
        <v>0</v>
      </c>
      <c r="U59" s="111">
        <f t="shared" si="7"/>
        <v>0</v>
      </c>
      <c r="V59" s="112">
        <f t="shared" si="7"/>
        <v>0</v>
      </c>
      <c r="W59" s="108">
        <f t="shared" si="7"/>
        <v>0</v>
      </c>
      <c r="X59" s="108">
        <f t="shared" si="7"/>
        <v>0</v>
      </c>
      <c r="Y59" s="108">
        <f t="shared" si="7"/>
        <v>0</v>
      </c>
      <c r="Z59" s="108">
        <f t="shared" si="7"/>
        <v>0</v>
      </c>
      <c r="AA59" s="108">
        <f t="shared" si="7"/>
        <v>0</v>
      </c>
      <c r="AB59" s="108">
        <f t="shared" si="7"/>
        <v>0</v>
      </c>
      <c r="AC59" s="109">
        <f t="shared" si="7"/>
        <v>0</v>
      </c>
    </row>
    <row r="60" ht="12.75" customHeight="1" thickTop="1"/>
    <row r="61" spans="1:29" ht="18" customHeight="1">
      <c r="A61" s="1"/>
      <c r="B61" s="78"/>
      <c r="C61" s="22"/>
      <c r="D61" s="22"/>
      <c r="E61" s="22"/>
      <c r="F61" s="22"/>
      <c r="G61" s="22"/>
      <c r="H61" s="22"/>
      <c r="I61" s="22"/>
      <c r="J61" s="22"/>
      <c r="K61" s="95"/>
      <c r="L61" s="95"/>
      <c r="M61" s="95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18" customHeight="1">
      <c r="A62" s="15"/>
      <c r="B62" s="477" t="s">
        <v>74</v>
      </c>
      <c r="C62" s="477"/>
      <c r="D62" s="22"/>
      <c r="E62" s="22"/>
      <c r="F62" s="22"/>
      <c r="G62" s="477" t="s">
        <v>128</v>
      </c>
      <c r="H62" s="477"/>
      <c r="I62" s="477"/>
      <c r="J62" s="477"/>
      <c r="K62" s="95"/>
      <c r="L62" s="95"/>
      <c r="M62" s="9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8" customHeight="1">
      <c r="A63" s="1"/>
      <c r="B63" s="477"/>
      <c r="C63" s="477"/>
      <c r="D63" s="22"/>
      <c r="E63" s="22"/>
      <c r="F63" s="22"/>
      <c r="G63" s="477"/>
      <c r="H63" s="477"/>
      <c r="I63" s="477"/>
      <c r="J63" s="477"/>
      <c r="K63" s="94"/>
      <c r="L63" s="94"/>
      <c r="M63" s="9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:29" ht="12.75" customHeight="1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2:29" ht="18.75" customHeight="1">
      <c r="B65" s="241" t="s">
        <v>129</v>
      </c>
      <c r="C65" s="22"/>
      <c r="D65" s="22"/>
      <c r="E65" s="22"/>
      <c r="F65" s="22"/>
      <c r="G65" s="22"/>
      <c r="H65" s="22"/>
      <c r="I65" s="22"/>
      <c r="J65" s="22"/>
      <c r="K65" s="94"/>
      <c r="L65" s="94"/>
      <c r="M65" s="94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 customHeight="1">
      <c r="B66" s="22"/>
      <c r="C66" s="22"/>
      <c r="D66" s="22"/>
      <c r="E66" s="22"/>
      <c r="F66" s="22"/>
      <c r="G66" s="22"/>
      <c r="H66" s="22"/>
      <c r="I66" s="22"/>
      <c r="J66" s="22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2:29" ht="18.75">
      <c r="B67" s="469"/>
      <c r="C67" s="470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4:29" ht="18.75"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</row>
    <row r="69" spans="16:27" ht="18.75">
      <c r="P69" s="471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93"/>
    </row>
  </sheetData>
  <sheetProtection selectLockedCells="1"/>
  <mergeCells count="74">
    <mergeCell ref="B67:C67"/>
    <mergeCell ref="P69:Z69"/>
    <mergeCell ref="A46:A49"/>
    <mergeCell ref="B46:B49"/>
    <mergeCell ref="B59:C59"/>
    <mergeCell ref="B62:C63"/>
    <mergeCell ref="G62:J63"/>
    <mergeCell ref="A51:A52"/>
    <mergeCell ref="B51:B52"/>
    <mergeCell ref="B55:B56"/>
    <mergeCell ref="B57:B58"/>
    <mergeCell ref="A57:A58"/>
    <mergeCell ref="A43:A45"/>
    <mergeCell ref="B43:B45"/>
    <mergeCell ref="A55:A56"/>
    <mergeCell ref="B54:C54"/>
    <mergeCell ref="A29:A31"/>
    <mergeCell ref="B29:B31"/>
    <mergeCell ref="A33:A34"/>
    <mergeCell ref="B33:B34"/>
    <mergeCell ref="A37:A39"/>
    <mergeCell ref="B37:B39"/>
    <mergeCell ref="B11:C11"/>
    <mergeCell ref="A12:A21"/>
    <mergeCell ref="B12:B21"/>
    <mergeCell ref="A24:A26"/>
    <mergeCell ref="B24:B26"/>
    <mergeCell ref="A27:A28"/>
    <mergeCell ref="B27:B28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2" max="29" man="1"/>
    <brk id="7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7"/>
  <sheetViews>
    <sheetView tabSelected="1" view="pageBreakPreview" zoomScale="73" zoomScaleNormal="75" zoomScaleSheetLayoutView="73" zoomScalePageLayoutView="0" workbookViewId="0" topLeftCell="B53">
      <selection activeCell="B2" sqref="B2:U2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39" t="s">
        <v>133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41" t="s">
        <v>15</v>
      </c>
      <c r="B4" s="344" t="s">
        <v>27</v>
      </c>
      <c r="C4" s="345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42"/>
      <c r="B5" s="346"/>
      <c r="C5" s="347"/>
      <c r="D5" s="356" t="s">
        <v>60</v>
      </c>
      <c r="E5" s="354"/>
      <c r="F5" s="354"/>
      <c r="G5" s="531"/>
      <c r="H5" s="533" t="s">
        <v>68</v>
      </c>
      <c r="I5" s="534"/>
      <c r="J5" s="533" t="s">
        <v>69</v>
      </c>
      <c r="K5" s="539"/>
      <c r="L5" s="533" t="s">
        <v>62</v>
      </c>
      <c r="M5" s="534"/>
      <c r="N5" s="487" t="s">
        <v>64</v>
      </c>
      <c r="O5" s="533" t="s">
        <v>71</v>
      </c>
      <c r="P5" s="485"/>
      <c r="Q5" s="485"/>
      <c r="R5" s="485"/>
      <c r="S5" s="485"/>
      <c r="T5" s="485"/>
      <c r="U5" s="534"/>
    </row>
    <row r="6" spans="1:23" ht="36.75" customHeight="1">
      <c r="A6" s="342"/>
      <c r="B6" s="346"/>
      <c r="C6" s="347"/>
      <c r="D6" s="402" t="s">
        <v>4</v>
      </c>
      <c r="E6" s="426"/>
      <c r="F6" s="511" t="s">
        <v>72</v>
      </c>
      <c r="G6" s="512"/>
      <c r="H6" s="532" t="s">
        <v>61</v>
      </c>
      <c r="I6" s="522" t="s">
        <v>67</v>
      </c>
      <c r="J6" s="535" t="s">
        <v>61</v>
      </c>
      <c r="K6" s="385" t="s">
        <v>67</v>
      </c>
      <c r="L6" s="535" t="s">
        <v>61</v>
      </c>
      <c r="M6" s="385" t="s">
        <v>67</v>
      </c>
      <c r="N6" s="488"/>
      <c r="O6" s="490" t="s">
        <v>70</v>
      </c>
      <c r="P6" s="503" t="s">
        <v>65</v>
      </c>
      <c r="Q6" s="495" t="s">
        <v>66</v>
      </c>
      <c r="R6" s="496"/>
      <c r="S6" s="497"/>
      <c r="T6" s="497"/>
      <c r="U6" s="498"/>
      <c r="V6" s="6"/>
      <c r="W6" s="6"/>
    </row>
    <row r="7" spans="1:21" ht="40.5" customHeight="1">
      <c r="A7" s="342"/>
      <c r="B7" s="346"/>
      <c r="C7" s="347"/>
      <c r="D7" s="420" t="s">
        <v>61</v>
      </c>
      <c r="E7" s="417" t="s">
        <v>67</v>
      </c>
      <c r="F7" s="513"/>
      <c r="G7" s="514"/>
      <c r="H7" s="491"/>
      <c r="I7" s="523"/>
      <c r="J7" s="536"/>
      <c r="K7" s="493"/>
      <c r="L7" s="536"/>
      <c r="M7" s="493"/>
      <c r="N7" s="488"/>
      <c r="O7" s="491"/>
      <c r="P7" s="504"/>
      <c r="Q7" s="499"/>
      <c r="R7" s="500"/>
      <c r="S7" s="501"/>
      <c r="T7" s="501"/>
      <c r="U7" s="502"/>
    </row>
    <row r="8" spans="1:21" ht="16.5" customHeight="1">
      <c r="A8" s="342"/>
      <c r="B8" s="346"/>
      <c r="C8" s="347"/>
      <c r="D8" s="421"/>
      <c r="E8" s="418"/>
      <c r="F8" s="417" t="s">
        <v>61</v>
      </c>
      <c r="G8" s="516" t="s">
        <v>67</v>
      </c>
      <c r="H8" s="491"/>
      <c r="I8" s="523"/>
      <c r="J8" s="536"/>
      <c r="K8" s="493"/>
      <c r="L8" s="536"/>
      <c r="M8" s="493"/>
      <c r="N8" s="488"/>
      <c r="O8" s="491"/>
      <c r="P8" s="504"/>
      <c r="Q8" s="481" t="s">
        <v>107</v>
      </c>
      <c r="R8" s="482"/>
      <c r="S8" s="483"/>
      <c r="T8" s="417" t="s">
        <v>63</v>
      </c>
      <c r="U8" s="516" t="s">
        <v>73</v>
      </c>
    </row>
    <row r="9" spans="1:21" ht="12.75" customHeight="1">
      <c r="A9" s="342"/>
      <c r="B9" s="346"/>
      <c r="C9" s="347"/>
      <c r="D9" s="421"/>
      <c r="E9" s="418"/>
      <c r="F9" s="418"/>
      <c r="G9" s="517"/>
      <c r="H9" s="491"/>
      <c r="I9" s="523"/>
      <c r="J9" s="536"/>
      <c r="K9" s="493"/>
      <c r="L9" s="536"/>
      <c r="M9" s="493"/>
      <c r="N9" s="488"/>
      <c r="O9" s="491"/>
      <c r="P9" s="504"/>
      <c r="Q9" s="484"/>
      <c r="R9" s="485"/>
      <c r="S9" s="486"/>
      <c r="T9" s="418"/>
      <c r="U9" s="517"/>
    </row>
    <row r="10" spans="1:21" ht="114" customHeight="1" thickBot="1">
      <c r="A10" s="343"/>
      <c r="B10" s="348"/>
      <c r="C10" s="349"/>
      <c r="D10" s="422"/>
      <c r="E10" s="419"/>
      <c r="F10" s="419"/>
      <c r="G10" s="518"/>
      <c r="H10" s="492"/>
      <c r="I10" s="524"/>
      <c r="J10" s="537"/>
      <c r="K10" s="494"/>
      <c r="L10" s="537"/>
      <c r="M10" s="494"/>
      <c r="N10" s="489"/>
      <c r="O10" s="492"/>
      <c r="P10" s="505"/>
      <c r="Q10" s="149" t="s">
        <v>108</v>
      </c>
      <c r="R10" s="149" t="s">
        <v>67</v>
      </c>
      <c r="S10" s="149" t="s">
        <v>109</v>
      </c>
      <c r="T10" s="419"/>
      <c r="U10" s="518"/>
    </row>
    <row r="11" spans="1:21" s="7" customFormat="1" ht="15" customHeight="1" thickBot="1" thickTop="1">
      <c r="A11" s="19">
        <v>1</v>
      </c>
      <c r="B11" s="436">
        <v>2</v>
      </c>
      <c r="C11" s="43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06">
        <v>1</v>
      </c>
      <c r="B12" s="509" t="s">
        <v>28</v>
      </c>
      <c r="C12" s="260" t="s">
        <v>16</v>
      </c>
      <c r="D12" s="26" t="s">
        <v>59</v>
      </c>
      <c r="E12" s="54" t="s">
        <v>59</v>
      </c>
      <c r="F12" s="55" t="s">
        <v>59</v>
      </c>
      <c r="G12" s="56" t="s">
        <v>59</v>
      </c>
      <c r="H12" s="198">
        <v>1</v>
      </c>
      <c r="I12" s="83">
        <v>0.5</v>
      </c>
      <c r="J12" s="150" t="s">
        <v>59</v>
      </c>
      <c r="K12" s="151" t="s">
        <v>59</v>
      </c>
      <c r="L12" s="150" t="s">
        <v>59</v>
      </c>
      <c r="M12" s="151" t="s">
        <v>59</v>
      </c>
      <c r="N12" s="152" t="s">
        <v>59</v>
      </c>
      <c r="O12" s="150" t="s">
        <v>59</v>
      </c>
      <c r="P12" s="153" t="s">
        <v>59</v>
      </c>
      <c r="Q12" s="154" t="s">
        <v>59</v>
      </c>
      <c r="R12" s="154" t="s">
        <v>59</v>
      </c>
      <c r="S12" s="154" t="s">
        <v>59</v>
      </c>
      <c r="T12" s="154" t="s">
        <v>59</v>
      </c>
      <c r="U12" s="155" t="s">
        <v>59</v>
      </c>
      <c r="V12" s="8"/>
      <c r="W12" s="8"/>
    </row>
    <row r="13" spans="1:23" ht="37.5" customHeight="1">
      <c r="A13" s="507"/>
      <c r="B13" s="442"/>
      <c r="C13" s="247" t="s">
        <v>32</v>
      </c>
      <c r="D13" s="28" t="s">
        <v>59</v>
      </c>
      <c r="E13" s="39" t="s">
        <v>59</v>
      </c>
      <c r="F13" s="44" t="s">
        <v>59</v>
      </c>
      <c r="G13" s="29" t="s">
        <v>59</v>
      </c>
      <c r="H13" s="199">
        <v>8</v>
      </c>
      <c r="I13" s="84">
        <v>5.1</v>
      </c>
      <c r="J13" s="156" t="s">
        <v>59</v>
      </c>
      <c r="K13" s="157" t="s">
        <v>59</v>
      </c>
      <c r="L13" s="156" t="s">
        <v>59</v>
      </c>
      <c r="M13" s="157" t="s">
        <v>59</v>
      </c>
      <c r="N13" s="158" t="s">
        <v>59</v>
      </c>
      <c r="O13" s="156" t="s">
        <v>59</v>
      </c>
      <c r="P13" s="159" t="s">
        <v>59</v>
      </c>
      <c r="Q13" s="160" t="s">
        <v>59</v>
      </c>
      <c r="R13" s="160" t="s">
        <v>59</v>
      </c>
      <c r="S13" s="160" t="s">
        <v>59</v>
      </c>
      <c r="T13" s="160" t="s">
        <v>59</v>
      </c>
      <c r="U13" s="161" t="s">
        <v>59</v>
      </c>
      <c r="V13" s="8"/>
      <c r="W13" s="8"/>
    </row>
    <row r="14" spans="1:23" ht="37.5" customHeight="1">
      <c r="A14" s="507"/>
      <c r="B14" s="442"/>
      <c r="C14" s="247" t="s">
        <v>33</v>
      </c>
      <c r="D14" s="28" t="s">
        <v>59</v>
      </c>
      <c r="E14" s="39" t="s">
        <v>59</v>
      </c>
      <c r="F14" s="44" t="s">
        <v>59</v>
      </c>
      <c r="G14" s="29" t="s">
        <v>59</v>
      </c>
      <c r="H14" s="199"/>
      <c r="I14" s="84"/>
      <c r="J14" s="156" t="s">
        <v>59</v>
      </c>
      <c r="K14" s="157" t="s">
        <v>59</v>
      </c>
      <c r="L14" s="156" t="s">
        <v>59</v>
      </c>
      <c r="M14" s="157" t="s">
        <v>59</v>
      </c>
      <c r="N14" s="158" t="s">
        <v>59</v>
      </c>
      <c r="O14" s="156" t="s">
        <v>59</v>
      </c>
      <c r="P14" s="159" t="s">
        <v>59</v>
      </c>
      <c r="Q14" s="160" t="s">
        <v>59</v>
      </c>
      <c r="R14" s="160" t="s">
        <v>59</v>
      </c>
      <c r="S14" s="160" t="s">
        <v>59</v>
      </c>
      <c r="T14" s="160" t="s">
        <v>59</v>
      </c>
      <c r="U14" s="161" t="s">
        <v>59</v>
      </c>
      <c r="V14" s="8"/>
      <c r="W14" s="8"/>
    </row>
    <row r="15" spans="1:23" ht="38.25" customHeight="1">
      <c r="A15" s="507"/>
      <c r="B15" s="442"/>
      <c r="C15" s="247" t="s">
        <v>34</v>
      </c>
      <c r="D15" s="28" t="s">
        <v>59</v>
      </c>
      <c r="E15" s="39" t="s">
        <v>59</v>
      </c>
      <c r="F15" s="44" t="s">
        <v>59</v>
      </c>
      <c r="G15" s="29" t="s">
        <v>59</v>
      </c>
      <c r="H15" s="199"/>
      <c r="I15" s="84"/>
      <c r="J15" s="156" t="s">
        <v>59</v>
      </c>
      <c r="K15" s="157" t="s">
        <v>59</v>
      </c>
      <c r="L15" s="156" t="s">
        <v>59</v>
      </c>
      <c r="M15" s="157" t="s">
        <v>59</v>
      </c>
      <c r="N15" s="158" t="s">
        <v>59</v>
      </c>
      <c r="O15" s="156" t="s">
        <v>59</v>
      </c>
      <c r="P15" s="159" t="s">
        <v>59</v>
      </c>
      <c r="Q15" s="160" t="s">
        <v>59</v>
      </c>
      <c r="R15" s="160" t="s">
        <v>59</v>
      </c>
      <c r="S15" s="160" t="s">
        <v>59</v>
      </c>
      <c r="T15" s="160" t="s">
        <v>59</v>
      </c>
      <c r="U15" s="161" t="s">
        <v>59</v>
      </c>
      <c r="V15" s="8"/>
      <c r="W15" s="8"/>
    </row>
    <row r="16" spans="1:23" ht="40.5" customHeight="1">
      <c r="A16" s="507"/>
      <c r="B16" s="442"/>
      <c r="C16" s="247" t="s">
        <v>35</v>
      </c>
      <c r="D16" s="28" t="s">
        <v>59</v>
      </c>
      <c r="E16" s="39" t="s">
        <v>59</v>
      </c>
      <c r="F16" s="44" t="s">
        <v>59</v>
      </c>
      <c r="G16" s="29" t="s">
        <v>59</v>
      </c>
      <c r="H16" s="199"/>
      <c r="I16" s="84"/>
      <c r="J16" s="156" t="s">
        <v>59</v>
      </c>
      <c r="K16" s="157" t="s">
        <v>59</v>
      </c>
      <c r="L16" s="156" t="s">
        <v>59</v>
      </c>
      <c r="M16" s="157" t="s">
        <v>59</v>
      </c>
      <c r="N16" s="158" t="s">
        <v>59</v>
      </c>
      <c r="O16" s="156" t="s">
        <v>59</v>
      </c>
      <c r="P16" s="159" t="s">
        <v>59</v>
      </c>
      <c r="Q16" s="160" t="s">
        <v>59</v>
      </c>
      <c r="R16" s="160" t="s">
        <v>59</v>
      </c>
      <c r="S16" s="160" t="s">
        <v>59</v>
      </c>
      <c r="T16" s="160" t="s">
        <v>59</v>
      </c>
      <c r="U16" s="161" t="s">
        <v>59</v>
      </c>
      <c r="V16" s="8"/>
      <c r="W16" s="8"/>
    </row>
    <row r="17" spans="1:23" ht="38.25" customHeight="1">
      <c r="A17" s="507"/>
      <c r="B17" s="442"/>
      <c r="C17" s="247" t="s">
        <v>36</v>
      </c>
      <c r="D17" s="28" t="s">
        <v>59</v>
      </c>
      <c r="E17" s="39" t="s">
        <v>59</v>
      </c>
      <c r="F17" s="44" t="s">
        <v>59</v>
      </c>
      <c r="G17" s="29" t="s">
        <v>59</v>
      </c>
      <c r="H17" s="199"/>
      <c r="I17" s="84"/>
      <c r="J17" s="156" t="s">
        <v>59</v>
      </c>
      <c r="K17" s="157" t="s">
        <v>59</v>
      </c>
      <c r="L17" s="156" t="s">
        <v>59</v>
      </c>
      <c r="M17" s="157" t="s">
        <v>59</v>
      </c>
      <c r="N17" s="158" t="s">
        <v>59</v>
      </c>
      <c r="O17" s="156" t="s">
        <v>59</v>
      </c>
      <c r="P17" s="159" t="s">
        <v>59</v>
      </c>
      <c r="Q17" s="160" t="s">
        <v>59</v>
      </c>
      <c r="R17" s="160" t="s">
        <v>59</v>
      </c>
      <c r="S17" s="160" t="s">
        <v>59</v>
      </c>
      <c r="T17" s="160" t="s">
        <v>59</v>
      </c>
      <c r="U17" s="161" t="s">
        <v>59</v>
      </c>
      <c r="V17" s="8"/>
      <c r="W17" s="8"/>
    </row>
    <row r="18" spans="1:23" ht="37.5" customHeight="1">
      <c r="A18" s="507"/>
      <c r="B18" s="442"/>
      <c r="C18" s="247" t="s">
        <v>75</v>
      </c>
      <c r="D18" s="28" t="s">
        <v>59</v>
      </c>
      <c r="E18" s="39" t="s">
        <v>59</v>
      </c>
      <c r="F18" s="44" t="s">
        <v>59</v>
      </c>
      <c r="G18" s="29" t="s">
        <v>59</v>
      </c>
      <c r="H18" s="199"/>
      <c r="I18" s="84"/>
      <c r="J18" s="156" t="s">
        <v>59</v>
      </c>
      <c r="K18" s="157" t="s">
        <v>59</v>
      </c>
      <c r="L18" s="156" t="s">
        <v>59</v>
      </c>
      <c r="M18" s="157" t="s">
        <v>59</v>
      </c>
      <c r="N18" s="158" t="s">
        <v>59</v>
      </c>
      <c r="O18" s="156" t="s">
        <v>59</v>
      </c>
      <c r="P18" s="159" t="s">
        <v>59</v>
      </c>
      <c r="Q18" s="160" t="s">
        <v>59</v>
      </c>
      <c r="R18" s="160" t="s">
        <v>59</v>
      </c>
      <c r="S18" s="160" t="s">
        <v>59</v>
      </c>
      <c r="T18" s="160" t="s">
        <v>59</v>
      </c>
      <c r="U18" s="161" t="s">
        <v>59</v>
      </c>
      <c r="V18" s="8"/>
      <c r="W18" s="8"/>
    </row>
    <row r="19" spans="1:23" ht="39" customHeight="1">
      <c r="A19" s="507"/>
      <c r="B19" s="442"/>
      <c r="C19" s="247" t="s">
        <v>17</v>
      </c>
      <c r="D19" s="28" t="s">
        <v>59</v>
      </c>
      <c r="E19" s="39" t="s">
        <v>59</v>
      </c>
      <c r="F19" s="44" t="s">
        <v>59</v>
      </c>
      <c r="G19" s="29" t="s">
        <v>59</v>
      </c>
      <c r="H19" s="199"/>
      <c r="I19" s="84"/>
      <c r="J19" s="156" t="s">
        <v>59</v>
      </c>
      <c r="K19" s="157" t="s">
        <v>59</v>
      </c>
      <c r="L19" s="156" t="s">
        <v>59</v>
      </c>
      <c r="M19" s="157" t="s">
        <v>59</v>
      </c>
      <c r="N19" s="158" t="s">
        <v>59</v>
      </c>
      <c r="O19" s="156" t="s">
        <v>59</v>
      </c>
      <c r="P19" s="159" t="s">
        <v>59</v>
      </c>
      <c r="Q19" s="160" t="s">
        <v>59</v>
      </c>
      <c r="R19" s="160" t="s">
        <v>59</v>
      </c>
      <c r="S19" s="160" t="s">
        <v>59</v>
      </c>
      <c r="T19" s="160" t="s">
        <v>59</v>
      </c>
      <c r="U19" s="161" t="s">
        <v>59</v>
      </c>
      <c r="V19" s="8"/>
      <c r="W19" s="8"/>
    </row>
    <row r="20" spans="1:23" ht="37.5" customHeight="1">
      <c r="A20" s="507"/>
      <c r="B20" s="442"/>
      <c r="C20" s="247" t="s">
        <v>37</v>
      </c>
      <c r="D20" s="28" t="s">
        <v>59</v>
      </c>
      <c r="E20" s="39" t="s">
        <v>59</v>
      </c>
      <c r="F20" s="44" t="s">
        <v>59</v>
      </c>
      <c r="G20" s="29" t="s">
        <v>59</v>
      </c>
      <c r="H20" s="199"/>
      <c r="I20" s="84"/>
      <c r="J20" s="156" t="s">
        <v>59</v>
      </c>
      <c r="K20" s="157" t="s">
        <v>59</v>
      </c>
      <c r="L20" s="156" t="s">
        <v>59</v>
      </c>
      <c r="M20" s="157" t="s">
        <v>59</v>
      </c>
      <c r="N20" s="158" t="s">
        <v>59</v>
      </c>
      <c r="O20" s="156" t="s">
        <v>59</v>
      </c>
      <c r="P20" s="159" t="s">
        <v>59</v>
      </c>
      <c r="Q20" s="160" t="s">
        <v>59</v>
      </c>
      <c r="R20" s="160" t="s">
        <v>59</v>
      </c>
      <c r="S20" s="160" t="s">
        <v>59</v>
      </c>
      <c r="T20" s="160" t="s">
        <v>59</v>
      </c>
      <c r="U20" s="161" t="s">
        <v>59</v>
      </c>
      <c r="V20" s="8"/>
      <c r="W20" s="8"/>
    </row>
    <row r="21" spans="1:23" ht="41.25" customHeight="1" thickBot="1">
      <c r="A21" s="508"/>
      <c r="B21" s="510"/>
      <c r="C21" s="252" t="s">
        <v>38</v>
      </c>
      <c r="D21" s="57" t="s">
        <v>59</v>
      </c>
      <c r="E21" s="58" t="s">
        <v>59</v>
      </c>
      <c r="F21" s="59" t="s">
        <v>59</v>
      </c>
      <c r="G21" s="60" t="s">
        <v>59</v>
      </c>
      <c r="H21" s="200"/>
      <c r="I21" s="85"/>
      <c r="J21" s="162" t="s">
        <v>59</v>
      </c>
      <c r="K21" s="163" t="s">
        <v>59</v>
      </c>
      <c r="L21" s="162" t="s">
        <v>59</v>
      </c>
      <c r="M21" s="163" t="s">
        <v>59</v>
      </c>
      <c r="N21" s="164" t="s">
        <v>59</v>
      </c>
      <c r="O21" s="162" t="s">
        <v>59</v>
      </c>
      <c r="P21" s="165" t="s">
        <v>59</v>
      </c>
      <c r="Q21" s="166" t="s">
        <v>59</v>
      </c>
      <c r="R21" s="166" t="s">
        <v>59</v>
      </c>
      <c r="S21" s="166" t="s">
        <v>59</v>
      </c>
      <c r="T21" s="166" t="s">
        <v>59</v>
      </c>
      <c r="U21" s="167" t="s">
        <v>59</v>
      </c>
      <c r="V21" s="8"/>
      <c r="W21" s="8"/>
    </row>
    <row r="22" spans="1:23" s="10" customFormat="1" ht="44.25" customHeight="1" thickBot="1" thickTop="1">
      <c r="A22" s="266">
        <v>2</v>
      </c>
      <c r="B22" s="262" t="s">
        <v>31</v>
      </c>
      <c r="C22" s="250" t="s">
        <v>5</v>
      </c>
      <c r="D22" s="32" t="s">
        <v>59</v>
      </c>
      <c r="E22" s="41" t="s">
        <v>59</v>
      </c>
      <c r="F22" s="46" t="s">
        <v>59</v>
      </c>
      <c r="G22" s="33" t="s">
        <v>59</v>
      </c>
      <c r="H22" s="201"/>
      <c r="I22" s="86"/>
      <c r="J22" s="168" t="s">
        <v>59</v>
      </c>
      <c r="K22" s="169" t="s">
        <v>59</v>
      </c>
      <c r="L22" s="168" t="s">
        <v>59</v>
      </c>
      <c r="M22" s="169" t="s">
        <v>59</v>
      </c>
      <c r="N22" s="170" t="s">
        <v>59</v>
      </c>
      <c r="O22" s="168" t="s">
        <v>59</v>
      </c>
      <c r="P22" s="171" t="s">
        <v>59</v>
      </c>
      <c r="Q22" s="172" t="s">
        <v>59</v>
      </c>
      <c r="R22" s="172" t="s">
        <v>59</v>
      </c>
      <c r="S22" s="172" t="s">
        <v>59</v>
      </c>
      <c r="T22" s="172" t="s">
        <v>59</v>
      </c>
      <c r="U22" s="173" t="s">
        <v>59</v>
      </c>
      <c r="V22" s="9"/>
      <c r="W22" s="9"/>
    </row>
    <row r="23" spans="1:23" s="10" customFormat="1" ht="41.25" customHeight="1" thickBot="1" thickTop="1">
      <c r="A23" s="267">
        <v>3</v>
      </c>
      <c r="B23" s="268" t="s">
        <v>6</v>
      </c>
      <c r="C23" s="249" t="s">
        <v>7</v>
      </c>
      <c r="D23" s="61" t="s">
        <v>59</v>
      </c>
      <c r="E23" s="62" t="s">
        <v>59</v>
      </c>
      <c r="F23" s="63" t="s">
        <v>59</v>
      </c>
      <c r="G23" s="64" t="s">
        <v>59</v>
      </c>
      <c r="H23" s="202"/>
      <c r="I23" s="87"/>
      <c r="J23" s="174" t="s">
        <v>59</v>
      </c>
      <c r="K23" s="175" t="s">
        <v>59</v>
      </c>
      <c r="L23" s="174" t="s">
        <v>59</v>
      </c>
      <c r="M23" s="175" t="s">
        <v>59</v>
      </c>
      <c r="N23" s="176" t="s">
        <v>59</v>
      </c>
      <c r="O23" s="174" t="s">
        <v>59</v>
      </c>
      <c r="P23" s="177" t="s">
        <v>59</v>
      </c>
      <c r="Q23" s="178" t="s">
        <v>59</v>
      </c>
      <c r="R23" s="178" t="s">
        <v>59</v>
      </c>
      <c r="S23" s="178" t="s">
        <v>59</v>
      </c>
      <c r="T23" s="178" t="s">
        <v>59</v>
      </c>
      <c r="U23" s="179" t="s">
        <v>59</v>
      </c>
      <c r="V23" s="9"/>
      <c r="W23" s="9"/>
    </row>
    <row r="24" spans="1:23" ht="47.25" customHeight="1" thickTop="1">
      <c r="A24" s="528">
        <v>4</v>
      </c>
      <c r="B24" s="441" t="s">
        <v>48</v>
      </c>
      <c r="C24" s="269" t="s">
        <v>18</v>
      </c>
      <c r="D24" s="32" t="s">
        <v>59</v>
      </c>
      <c r="E24" s="41" t="s">
        <v>59</v>
      </c>
      <c r="F24" s="46" t="s">
        <v>59</v>
      </c>
      <c r="G24" s="33" t="s">
        <v>59</v>
      </c>
      <c r="H24" s="201">
        <v>45</v>
      </c>
      <c r="I24" s="88">
        <v>13.8</v>
      </c>
      <c r="J24" s="180" t="s">
        <v>59</v>
      </c>
      <c r="K24" s="181" t="s">
        <v>59</v>
      </c>
      <c r="L24" s="180" t="s">
        <v>59</v>
      </c>
      <c r="M24" s="181" t="s">
        <v>59</v>
      </c>
      <c r="N24" s="182" t="s">
        <v>59</v>
      </c>
      <c r="O24" s="180" t="s">
        <v>59</v>
      </c>
      <c r="P24" s="183" t="s">
        <v>59</v>
      </c>
      <c r="Q24" s="184" t="s">
        <v>59</v>
      </c>
      <c r="R24" s="184" t="s">
        <v>59</v>
      </c>
      <c r="S24" s="184" t="s">
        <v>59</v>
      </c>
      <c r="T24" s="184" t="s">
        <v>59</v>
      </c>
      <c r="U24" s="185" t="s">
        <v>59</v>
      </c>
      <c r="V24" s="8"/>
      <c r="W24" s="8"/>
    </row>
    <row r="25" spans="1:23" ht="45.75" customHeight="1">
      <c r="A25" s="547"/>
      <c r="B25" s="441"/>
      <c r="C25" s="247" t="s">
        <v>19</v>
      </c>
      <c r="D25" s="28" t="s">
        <v>59</v>
      </c>
      <c r="E25" s="39" t="s">
        <v>59</v>
      </c>
      <c r="F25" s="44" t="s">
        <v>59</v>
      </c>
      <c r="G25" s="29" t="s">
        <v>59</v>
      </c>
      <c r="H25" s="199"/>
      <c r="I25" s="84"/>
      <c r="J25" s="156" t="s">
        <v>59</v>
      </c>
      <c r="K25" s="157" t="s">
        <v>59</v>
      </c>
      <c r="L25" s="156" t="s">
        <v>59</v>
      </c>
      <c r="M25" s="157" t="s">
        <v>59</v>
      </c>
      <c r="N25" s="158" t="s">
        <v>59</v>
      </c>
      <c r="O25" s="156" t="s">
        <v>59</v>
      </c>
      <c r="P25" s="159" t="s">
        <v>59</v>
      </c>
      <c r="Q25" s="160" t="s">
        <v>59</v>
      </c>
      <c r="R25" s="160" t="s">
        <v>59</v>
      </c>
      <c r="S25" s="160" t="s">
        <v>59</v>
      </c>
      <c r="T25" s="160" t="s">
        <v>59</v>
      </c>
      <c r="U25" s="161" t="s">
        <v>59</v>
      </c>
      <c r="V25" s="8"/>
      <c r="W25" s="8"/>
    </row>
    <row r="26" spans="1:120" ht="46.5" customHeight="1" thickBot="1">
      <c r="A26" s="546"/>
      <c r="B26" s="441"/>
      <c r="C26" s="248" t="s">
        <v>20</v>
      </c>
      <c r="D26" s="30" t="s">
        <v>59</v>
      </c>
      <c r="E26" s="40" t="s">
        <v>59</v>
      </c>
      <c r="F26" s="45" t="s">
        <v>59</v>
      </c>
      <c r="G26" s="31" t="s">
        <v>59</v>
      </c>
      <c r="H26" s="203">
        <v>1</v>
      </c>
      <c r="I26" s="89">
        <v>2.5</v>
      </c>
      <c r="J26" s="186" t="s">
        <v>59</v>
      </c>
      <c r="K26" s="187" t="s">
        <v>59</v>
      </c>
      <c r="L26" s="186" t="s">
        <v>59</v>
      </c>
      <c r="M26" s="187" t="s">
        <v>59</v>
      </c>
      <c r="N26" s="188" t="s">
        <v>59</v>
      </c>
      <c r="O26" s="186" t="s">
        <v>59</v>
      </c>
      <c r="P26" s="189" t="s">
        <v>59</v>
      </c>
      <c r="Q26" s="190" t="s">
        <v>59</v>
      </c>
      <c r="R26" s="190" t="s">
        <v>59</v>
      </c>
      <c r="S26" s="190" t="s">
        <v>59</v>
      </c>
      <c r="T26" s="190" t="s">
        <v>59</v>
      </c>
      <c r="U26" s="191" t="s">
        <v>59</v>
      </c>
      <c r="V26" s="8"/>
      <c r="W26" s="8"/>
      <c r="DP26" s="13"/>
    </row>
    <row r="27" spans="1:120" ht="50.25" customHeight="1" thickTop="1">
      <c r="A27" s="545">
        <v>5</v>
      </c>
      <c r="B27" s="446" t="s">
        <v>29</v>
      </c>
      <c r="C27" s="260" t="s">
        <v>0</v>
      </c>
      <c r="D27" s="26" t="s">
        <v>59</v>
      </c>
      <c r="E27" s="54" t="s">
        <v>59</v>
      </c>
      <c r="F27" s="55" t="s">
        <v>59</v>
      </c>
      <c r="G27" s="56" t="s">
        <v>59</v>
      </c>
      <c r="H27" s="198"/>
      <c r="I27" s="83"/>
      <c r="J27" s="150" t="s">
        <v>59</v>
      </c>
      <c r="K27" s="151" t="s">
        <v>59</v>
      </c>
      <c r="L27" s="150" t="s">
        <v>59</v>
      </c>
      <c r="M27" s="151" t="s">
        <v>59</v>
      </c>
      <c r="N27" s="152" t="s">
        <v>59</v>
      </c>
      <c r="O27" s="150" t="s">
        <v>59</v>
      </c>
      <c r="P27" s="153" t="s">
        <v>59</v>
      </c>
      <c r="Q27" s="154" t="s">
        <v>59</v>
      </c>
      <c r="R27" s="154" t="s">
        <v>59</v>
      </c>
      <c r="S27" s="154" t="s">
        <v>59</v>
      </c>
      <c r="T27" s="154" t="s">
        <v>59</v>
      </c>
      <c r="U27" s="155" t="s">
        <v>59</v>
      </c>
      <c r="V27" s="8"/>
      <c r="W27" s="8"/>
      <c r="DP27" s="14"/>
    </row>
    <row r="28" spans="1:23" ht="46.5" customHeight="1" thickBot="1">
      <c r="A28" s="546"/>
      <c r="B28" s="456"/>
      <c r="C28" s="252" t="s">
        <v>1</v>
      </c>
      <c r="D28" s="57" t="s">
        <v>59</v>
      </c>
      <c r="E28" s="58" t="s">
        <v>59</v>
      </c>
      <c r="F28" s="59" t="s">
        <v>59</v>
      </c>
      <c r="G28" s="60" t="s">
        <v>59</v>
      </c>
      <c r="H28" s="200"/>
      <c r="I28" s="85"/>
      <c r="J28" s="162" t="s">
        <v>59</v>
      </c>
      <c r="K28" s="163" t="s">
        <v>59</v>
      </c>
      <c r="L28" s="162" t="s">
        <v>59</v>
      </c>
      <c r="M28" s="163" t="s">
        <v>59</v>
      </c>
      <c r="N28" s="164" t="s">
        <v>59</v>
      </c>
      <c r="O28" s="162" t="s">
        <v>59</v>
      </c>
      <c r="P28" s="165" t="s">
        <v>59</v>
      </c>
      <c r="Q28" s="166" t="s">
        <v>59</v>
      </c>
      <c r="R28" s="166" t="s">
        <v>59</v>
      </c>
      <c r="S28" s="166" t="s">
        <v>59</v>
      </c>
      <c r="T28" s="166" t="s">
        <v>59</v>
      </c>
      <c r="U28" s="167" t="s">
        <v>59</v>
      </c>
      <c r="V28" s="8"/>
      <c r="W28" s="8"/>
    </row>
    <row r="29" spans="1:23" ht="72" customHeight="1" thickTop="1">
      <c r="A29" s="540">
        <v>6</v>
      </c>
      <c r="B29" s="543" t="s">
        <v>42</v>
      </c>
      <c r="C29" s="270" t="s">
        <v>43</v>
      </c>
      <c r="D29" s="65" t="s">
        <v>59</v>
      </c>
      <c r="E29" s="66" t="s">
        <v>59</v>
      </c>
      <c r="F29" s="67" t="s">
        <v>59</v>
      </c>
      <c r="G29" s="68" t="s">
        <v>59</v>
      </c>
      <c r="H29" s="204"/>
      <c r="I29" s="88"/>
      <c r="J29" s="180" t="s">
        <v>59</v>
      </c>
      <c r="K29" s="181" t="s">
        <v>59</v>
      </c>
      <c r="L29" s="180" t="s">
        <v>59</v>
      </c>
      <c r="M29" s="181" t="s">
        <v>59</v>
      </c>
      <c r="N29" s="182" t="s">
        <v>59</v>
      </c>
      <c r="O29" s="180" t="s">
        <v>59</v>
      </c>
      <c r="P29" s="183" t="s">
        <v>59</v>
      </c>
      <c r="Q29" s="184" t="s">
        <v>59</v>
      </c>
      <c r="R29" s="184" t="s">
        <v>59</v>
      </c>
      <c r="S29" s="184" t="s">
        <v>59</v>
      </c>
      <c r="T29" s="184" t="s">
        <v>59</v>
      </c>
      <c r="U29" s="185" t="s">
        <v>59</v>
      </c>
      <c r="V29" s="8"/>
      <c r="W29" s="8"/>
    </row>
    <row r="30" spans="1:23" ht="69" customHeight="1">
      <c r="A30" s="541"/>
      <c r="B30" s="450"/>
      <c r="C30" s="254" t="s">
        <v>44</v>
      </c>
      <c r="D30" s="34" t="s">
        <v>59</v>
      </c>
      <c r="E30" s="42" t="s">
        <v>59</v>
      </c>
      <c r="F30" s="47" t="s">
        <v>59</v>
      </c>
      <c r="G30" s="35" t="s">
        <v>59</v>
      </c>
      <c r="H30" s="205"/>
      <c r="I30" s="84"/>
      <c r="J30" s="156" t="s">
        <v>59</v>
      </c>
      <c r="K30" s="157" t="s">
        <v>59</v>
      </c>
      <c r="L30" s="156" t="s">
        <v>59</v>
      </c>
      <c r="M30" s="157" t="s">
        <v>59</v>
      </c>
      <c r="N30" s="158" t="s">
        <v>59</v>
      </c>
      <c r="O30" s="156" t="s">
        <v>59</v>
      </c>
      <c r="P30" s="159" t="s">
        <v>59</v>
      </c>
      <c r="Q30" s="160" t="s">
        <v>59</v>
      </c>
      <c r="R30" s="160" t="s">
        <v>59</v>
      </c>
      <c r="S30" s="160" t="s">
        <v>59</v>
      </c>
      <c r="T30" s="160" t="s">
        <v>59</v>
      </c>
      <c r="U30" s="161" t="s">
        <v>59</v>
      </c>
      <c r="V30" s="8"/>
      <c r="W30" s="8"/>
    </row>
    <row r="31" spans="1:23" ht="38.25" customHeight="1" thickBot="1">
      <c r="A31" s="542"/>
      <c r="B31" s="544"/>
      <c r="C31" s="252" t="s">
        <v>45</v>
      </c>
      <c r="D31" s="57" t="s">
        <v>59</v>
      </c>
      <c r="E31" s="58" t="s">
        <v>59</v>
      </c>
      <c r="F31" s="59" t="s">
        <v>59</v>
      </c>
      <c r="G31" s="60" t="s">
        <v>59</v>
      </c>
      <c r="H31" s="200"/>
      <c r="I31" s="85"/>
      <c r="J31" s="162" t="s">
        <v>59</v>
      </c>
      <c r="K31" s="163" t="s">
        <v>59</v>
      </c>
      <c r="L31" s="162" t="s">
        <v>59</v>
      </c>
      <c r="M31" s="163" t="s">
        <v>59</v>
      </c>
      <c r="N31" s="164" t="s">
        <v>59</v>
      </c>
      <c r="O31" s="162" t="s">
        <v>59</v>
      </c>
      <c r="P31" s="165" t="s">
        <v>59</v>
      </c>
      <c r="Q31" s="166" t="s">
        <v>59</v>
      </c>
      <c r="R31" s="166" t="s">
        <v>59</v>
      </c>
      <c r="S31" s="166" t="s">
        <v>59</v>
      </c>
      <c r="T31" s="166" t="s">
        <v>59</v>
      </c>
      <c r="U31" s="167" t="s">
        <v>59</v>
      </c>
      <c r="V31" s="8"/>
      <c r="W31" s="8"/>
    </row>
    <row r="32" spans="1:23" ht="43.5" customHeight="1" thickBot="1" thickTop="1">
      <c r="A32" s="291">
        <v>7</v>
      </c>
      <c r="B32" s="289" t="s">
        <v>114</v>
      </c>
      <c r="C32" s="249" t="s">
        <v>116</v>
      </c>
      <c r="D32" s="61" t="s">
        <v>59</v>
      </c>
      <c r="E32" s="62" t="s">
        <v>59</v>
      </c>
      <c r="F32" s="63" t="s">
        <v>59</v>
      </c>
      <c r="G32" s="64" t="s">
        <v>59</v>
      </c>
      <c r="H32" s="202"/>
      <c r="I32" s="87"/>
      <c r="J32" s="174" t="s">
        <v>59</v>
      </c>
      <c r="K32" s="175" t="s">
        <v>59</v>
      </c>
      <c r="L32" s="174" t="s">
        <v>59</v>
      </c>
      <c r="M32" s="175" t="s">
        <v>59</v>
      </c>
      <c r="N32" s="176" t="s">
        <v>59</v>
      </c>
      <c r="O32" s="174" t="s">
        <v>59</v>
      </c>
      <c r="P32" s="177" t="s">
        <v>59</v>
      </c>
      <c r="Q32" s="178" t="s">
        <v>59</v>
      </c>
      <c r="R32" s="178" t="s">
        <v>59</v>
      </c>
      <c r="S32" s="178" t="s">
        <v>59</v>
      </c>
      <c r="T32" s="178" t="s">
        <v>59</v>
      </c>
      <c r="U32" s="179" t="s">
        <v>59</v>
      </c>
      <c r="V32" s="8"/>
      <c r="W32" s="8"/>
    </row>
    <row r="33" spans="1:23" ht="43.5" customHeight="1" thickTop="1">
      <c r="A33" s="530">
        <v>8</v>
      </c>
      <c r="B33" s="457" t="s">
        <v>55</v>
      </c>
      <c r="C33" s="255" t="s">
        <v>46</v>
      </c>
      <c r="D33" s="69" t="s">
        <v>59</v>
      </c>
      <c r="E33" s="38" t="s">
        <v>59</v>
      </c>
      <c r="F33" s="43" t="s">
        <v>59</v>
      </c>
      <c r="G33" s="27" t="s">
        <v>59</v>
      </c>
      <c r="H33" s="206">
        <v>86</v>
      </c>
      <c r="I33" s="88">
        <v>59.7</v>
      </c>
      <c r="J33" s="180" t="s">
        <v>59</v>
      </c>
      <c r="K33" s="181" t="s">
        <v>59</v>
      </c>
      <c r="L33" s="180" t="s">
        <v>59</v>
      </c>
      <c r="M33" s="181" t="s">
        <v>59</v>
      </c>
      <c r="N33" s="182" t="s">
        <v>59</v>
      </c>
      <c r="O33" s="180" t="s">
        <v>59</v>
      </c>
      <c r="P33" s="183" t="s">
        <v>59</v>
      </c>
      <c r="Q33" s="184" t="s">
        <v>59</v>
      </c>
      <c r="R33" s="184" t="s">
        <v>59</v>
      </c>
      <c r="S33" s="184" t="s">
        <v>59</v>
      </c>
      <c r="T33" s="184" t="s">
        <v>59</v>
      </c>
      <c r="U33" s="185" t="s">
        <v>59</v>
      </c>
      <c r="V33" s="8"/>
      <c r="W33" s="8"/>
    </row>
    <row r="34" spans="1:23" ht="40.5" customHeight="1" thickBot="1">
      <c r="A34" s="529"/>
      <c r="B34" s="457"/>
      <c r="C34" s="256" t="s">
        <v>47</v>
      </c>
      <c r="D34" s="30" t="s">
        <v>59</v>
      </c>
      <c r="E34" s="40" t="s">
        <v>59</v>
      </c>
      <c r="F34" s="45" t="s">
        <v>59</v>
      </c>
      <c r="G34" s="31" t="s">
        <v>59</v>
      </c>
      <c r="H34" s="203">
        <v>4</v>
      </c>
      <c r="I34" s="89">
        <v>12</v>
      </c>
      <c r="J34" s="186" t="s">
        <v>59</v>
      </c>
      <c r="K34" s="187" t="s">
        <v>59</v>
      </c>
      <c r="L34" s="186" t="s">
        <v>59</v>
      </c>
      <c r="M34" s="187" t="s">
        <v>59</v>
      </c>
      <c r="N34" s="188" t="s">
        <v>59</v>
      </c>
      <c r="O34" s="186" t="s">
        <v>59</v>
      </c>
      <c r="P34" s="189" t="s">
        <v>59</v>
      </c>
      <c r="Q34" s="190" t="s">
        <v>59</v>
      </c>
      <c r="R34" s="190" t="s">
        <v>59</v>
      </c>
      <c r="S34" s="190" t="s">
        <v>59</v>
      </c>
      <c r="T34" s="190" t="s">
        <v>59</v>
      </c>
      <c r="U34" s="191" t="s">
        <v>59</v>
      </c>
      <c r="V34" s="8"/>
      <c r="W34" s="8"/>
    </row>
    <row r="35" spans="1:23" ht="69.75" customHeight="1" thickBot="1" thickTop="1">
      <c r="A35" s="271">
        <v>9</v>
      </c>
      <c r="B35" s="264" t="s">
        <v>2</v>
      </c>
      <c r="C35" s="257" t="s">
        <v>8</v>
      </c>
      <c r="D35" s="61" t="s">
        <v>59</v>
      </c>
      <c r="E35" s="62" t="s">
        <v>59</v>
      </c>
      <c r="F35" s="63" t="s">
        <v>59</v>
      </c>
      <c r="G35" s="64" t="s">
        <v>59</v>
      </c>
      <c r="H35" s="202"/>
      <c r="I35" s="87"/>
      <c r="J35" s="174" t="s">
        <v>59</v>
      </c>
      <c r="K35" s="175" t="s">
        <v>59</v>
      </c>
      <c r="L35" s="174" t="s">
        <v>59</v>
      </c>
      <c r="M35" s="175" t="s">
        <v>59</v>
      </c>
      <c r="N35" s="176" t="s">
        <v>59</v>
      </c>
      <c r="O35" s="174" t="s">
        <v>59</v>
      </c>
      <c r="P35" s="177" t="s">
        <v>59</v>
      </c>
      <c r="Q35" s="178" t="s">
        <v>59</v>
      </c>
      <c r="R35" s="178" t="s">
        <v>59</v>
      </c>
      <c r="S35" s="178" t="s">
        <v>59</v>
      </c>
      <c r="T35" s="178" t="s">
        <v>59</v>
      </c>
      <c r="U35" s="179" t="s">
        <v>59</v>
      </c>
      <c r="V35" s="8"/>
      <c r="W35" s="8"/>
    </row>
    <row r="36" spans="1:23" ht="57.75" customHeight="1" thickBot="1" thickTop="1">
      <c r="A36" s="272">
        <v>10</v>
      </c>
      <c r="B36" s="273" t="s">
        <v>53</v>
      </c>
      <c r="C36" s="258" t="s">
        <v>54</v>
      </c>
      <c r="D36" s="32" t="s">
        <v>59</v>
      </c>
      <c r="E36" s="41" t="s">
        <v>59</v>
      </c>
      <c r="F36" s="46" t="s">
        <v>59</v>
      </c>
      <c r="G36" s="33" t="s">
        <v>59</v>
      </c>
      <c r="H36" s="201"/>
      <c r="I36" s="86"/>
      <c r="J36" s="168" t="s">
        <v>59</v>
      </c>
      <c r="K36" s="169" t="s">
        <v>59</v>
      </c>
      <c r="L36" s="168" t="s">
        <v>59</v>
      </c>
      <c r="M36" s="169" t="s">
        <v>59</v>
      </c>
      <c r="N36" s="170" t="s">
        <v>59</v>
      </c>
      <c r="O36" s="168" t="s">
        <v>59</v>
      </c>
      <c r="P36" s="171" t="s">
        <v>59</v>
      </c>
      <c r="Q36" s="172" t="s">
        <v>59</v>
      </c>
      <c r="R36" s="172" t="s">
        <v>59</v>
      </c>
      <c r="S36" s="172" t="s">
        <v>59</v>
      </c>
      <c r="T36" s="172" t="s">
        <v>59</v>
      </c>
      <c r="U36" s="173" t="s">
        <v>59</v>
      </c>
      <c r="V36" s="8"/>
      <c r="W36" s="8"/>
    </row>
    <row r="37" spans="1:23" ht="37.5" customHeight="1" thickTop="1">
      <c r="A37" s="286"/>
      <c r="B37" s="459" t="s">
        <v>110</v>
      </c>
      <c r="C37" s="278" t="s">
        <v>111</v>
      </c>
      <c r="D37" s="70" t="s">
        <v>59</v>
      </c>
      <c r="E37" s="71" t="s">
        <v>59</v>
      </c>
      <c r="F37" s="72" t="s">
        <v>59</v>
      </c>
      <c r="G37" s="73" t="s">
        <v>59</v>
      </c>
      <c r="H37" s="207">
        <v>1</v>
      </c>
      <c r="I37" s="279">
        <v>0.2</v>
      </c>
      <c r="J37" s="280" t="s">
        <v>59</v>
      </c>
      <c r="K37" s="281" t="s">
        <v>59</v>
      </c>
      <c r="L37" s="280" t="s">
        <v>59</v>
      </c>
      <c r="M37" s="281" t="s">
        <v>59</v>
      </c>
      <c r="N37" s="282" t="s">
        <v>59</v>
      </c>
      <c r="O37" s="280" t="s">
        <v>59</v>
      </c>
      <c r="P37" s="283" t="s">
        <v>59</v>
      </c>
      <c r="Q37" s="284" t="s">
        <v>59</v>
      </c>
      <c r="R37" s="284" t="s">
        <v>59</v>
      </c>
      <c r="S37" s="284" t="s">
        <v>59</v>
      </c>
      <c r="T37" s="284" t="s">
        <v>59</v>
      </c>
      <c r="U37" s="285" t="s">
        <v>59</v>
      </c>
      <c r="V37" s="8"/>
      <c r="W37" s="8"/>
    </row>
    <row r="38" spans="1:23" ht="36" customHeight="1">
      <c r="A38" s="272">
        <v>11</v>
      </c>
      <c r="B38" s="521"/>
      <c r="C38" s="259" t="s">
        <v>112</v>
      </c>
      <c r="D38" s="28" t="s">
        <v>59</v>
      </c>
      <c r="E38" s="39" t="s">
        <v>59</v>
      </c>
      <c r="F38" s="44" t="s">
        <v>59</v>
      </c>
      <c r="G38" s="29" t="s">
        <v>59</v>
      </c>
      <c r="H38" s="199"/>
      <c r="I38" s="84"/>
      <c r="J38" s="156" t="s">
        <v>59</v>
      </c>
      <c r="K38" s="157" t="s">
        <v>59</v>
      </c>
      <c r="L38" s="156" t="s">
        <v>59</v>
      </c>
      <c r="M38" s="157" t="s">
        <v>59</v>
      </c>
      <c r="N38" s="158" t="s">
        <v>59</v>
      </c>
      <c r="O38" s="156" t="s">
        <v>59</v>
      </c>
      <c r="P38" s="159" t="s">
        <v>59</v>
      </c>
      <c r="Q38" s="160" t="s">
        <v>59</v>
      </c>
      <c r="R38" s="160" t="s">
        <v>59</v>
      </c>
      <c r="S38" s="160" t="s">
        <v>59</v>
      </c>
      <c r="T38" s="160" t="s">
        <v>59</v>
      </c>
      <c r="U38" s="161" t="s">
        <v>59</v>
      </c>
      <c r="V38" s="8"/>
      <c r="W38" s="8"/>
    </row>
    <row r="39" spans="1:23" ht="35.25" customHeight="1" thickBot="1">
      <c r="A39" s="272"/>
      <c r="B39" s="521"/>
      <c r="C39" s="258" t="s">
        <v>113</v>
      </c>
      <c r="D39" s="32" t="s">
        <v>59</v>
      </c>
      <c r="E39" s="41" t="s">
        <v>59</v>
      </c>
      <c r="F39" s="46" t="s">
        <v>59</v>
      </c>
      <c r="G39" s="33" t="s">
        <v>59</v>
      </c>
      <c r="H39" s="201"/>
      <c r="I39" s="86"/>
      <c r="J39" s="168" t="s">
        <v>59</v>
      </c>
      <c r="K39" s="169" t="s">
        <v>59</v>
      </c>
      <c r="L39" s="168" t="s">
        <v>59</v>
      </c>
      <c r="M39" s="169" t="s">
        <v>59</v>
      </c>
      <c r="N39" s="170" t="s">
        <v>59</v>
      </c>
      <c r="O39" s="168" t="s">
        <v>59</v>
      </c>
      <c r="P39" s="171" t="s">
        <v>59</v>
      </c>
      <c r="Q39" s="172" t="s">
        <v>59</v>
      </c>
      <c r="R39" s="172" t="s">
        <v>59</v>
      </c>
      <c r="S39" s="172" t="s">
        <v>59</v>
      </c>
      <c r="T39" s="172" t="s">
        <v>59</v>
      </c>
      <c r="U39" s="173" t="s">
        <v>59</v>
      </c>
      <c r="V39" s="8"/>
      <c r="W39" s="8"/>
    </row>
    <row r="40" spans="1:23" ht="57" customHeight="1" thickBot="1" thickTop="1">
      <c r="A40" s="274">
        <v>12</v>
      </c>
      <c r="B40" s="295" t="s">
        <v>121</v>
      </c>
      <c r="C40" s="257" t="s">
        <v>117</v>
      </c>
      <c r="D40" s="61" t="s">
        <v>59</v>
      </c>
      <c r="E40" s="62" t="s">
        <v>59</v>
      </c>
      <c r="F40" s="63" t="s">
        <v>59</v>
      </c>
      <c r="G40" s="64" t="s">
        <v>59</v>
      </c>
      <c r="H40" s="202"/>
      <c r="I40" s="87"/>
      <c r="J40" s="174" t="s">
        <v>59</v>
      </c>
      <c r="K40" s="175" t="s">
        <v>59</v>
      </c>
      <c r="L40" s="174" t="s">
        <v>59</v>
      </c>
      <c r="M40" s="175" t="s">
        <v>59</v>
      </c>
      <c r="N40" s="176" t="s">
        <v>59</v>
      </c>
      <c r="O40" s="174" t="s">
        <v>59</v>
      </c>
      <c r="P40" s="177" t="s">
        <v>59</v>
      </c>
      <c r="Q40" s="178" t="s">
        <v>59</v>
      </c>
      <c r="R40" s="178" t="s">
        <v>59</v>
      </c>
      <c r="S40" s="178" t="s">
        <v>59</v>
      </c>
      <c r="T40" s="178" t="s">
        <v>59</v>
      </c>
      <c r="U40" s="179" t="s">
        <v>59</v>
      </c>
      <c r="V40" s="8"/>
      <c r="W40" s="8"/>
    </row>
    <row r="41" spans="1:23" ht="51.75" customHeight="1" thickBot="1" thickTop="1">
      <c r="A41" s="274">
        <v>13</v>
      </c>
      <c r="B41" s="275" t="s">
        <v>39</v>
      </c>
      <c r="C41" s="257" t="s">
        <v>9</v>
      </c>
      <c r="D41" s="61" t="s">
        <v>59</v>
      </c>
      <c r="E41" s="62" t="s">
        <v>59</v>
      </c>
      <c r="F41" s="63" t="s">
        <v>59</v>
      </c>
      <c r="G41" s="64" t="s">
        <v>59</v>
      </c>
      <c r="H41" s="202"/>
      <c r="I41" s="87"/>
      <c r="J41" s="174" t="s">
        <v>59</v>
      </c>
      <c r="K41" s="175" t="s">
        <v>59</v>
      </c>
      <c r="L41" s="174" t="s">
        <v>59</v>
      </c>
      <c r="M41" s="175" t="s">
        <v>59</v>
      </c>
      <c r="N41" s="176" t="s">
        <v>59</v>
      </c>
      <c r="O41" s="174" t="s">
        <v>59</v>
      </c>
      <c r="P41" s="177" t="s">
        <v>59</v>
      </c>
      <c r="Q41" s="178" t="s">
        <v>59</v>
      </c>
      <c r="R41" s="178" t="s">
        <v>59</v>
      </c>
      <c r="S41" s="178" t="s">
        <v>59</v>
      </c>
      <c r="T41" s="178" t="s">
        <v>59</v>
      </c>
      <c r="U41" s="179" t="s">
        <v>59</v>
      </c>
      <c r="V41" s="8"/>
      <c r="W41" s="8"/>
    </row>
    <row r="42" spans="1:23" ht="41.25" customHeight="1" thickBot="1" thickTop="1">
      <c r="A42" s="274">
        <v>14</v>
      </c>
      <c r="B42" s="275" t="s">
        <v>40</v>
      </c>
      <c r="C42" s="257" t="s">
        <v>41</v>
      </c>
      <c r="D42" s="61" t="s">
        <v>59</v>
      </c>
      <c r="E42" s="62" t="s">
        <v>59</v>
      </c>
      <c r="F42" s="63" t="s">
        <v>59</v>
      </c>
      <c r="G42" s="64" t="s">
        <v>59</v>
      </c>
      <c r="H42" s="202"/>
      <c r="I42" s="87"/>
      <c r="J42" s="174" t="s">
        <v>59</v>
      </c>
      <c r="K42" s="175" t="s">
        <v>59</v>
      </c>
      <c r="L42" s="174" t="s">
        <v>59</v>
      </c>
      <c r="M42" s="175" t="s">
        <v>59</v>
      </c>
      <c r="N42" s="176" t="s">
        <v>59</v>
      </c>
      <c r="O42" s="174" t="s">
        <v>59</v>
      </c>
      <c r="P42" s="177" t="s">
        <v>59</v>
      </c>
      <c r="Q42" s="178" t="s">
        <v>59</v>
      </c>
      <c r="R42" s="178" t="s">
        <v>59</v>
      </c>
      <c r="S42" s="178" t="s">
        <v>59</v>
      </c>
      <c r="T42" s="178" t="s">
        <v>59</v>
      </c>
      <c r="U42" s="179" t="s">
        <v>59</v>
      </c>
      <c r="V42" s="8"/>
      <c r="W42" s="8"/>
    </row>
    <row r="43" spans="1:23" ht="41.25" customHeight="1" thickTop="1">
      <c r="A43" s="528">
        <v>15</v>
      </c>
      <c r="B43" s="441" t="s">
        <v>12</v>
      </c>
      <c r="C43" s="250" t="s">
        <v>25</v>
      </c>
      <c r="D43" s="32" t="s">
        <v>59</v>
      </c>
      <c r="E43" s="41" t="s">
        <v>59</v>
      </c>
      <c r="F43" s="46" t="s">
        <v>59</v>
      </c>
      <c r="G43" s="33" t="s">
        <v>59</v>
      </c>
      <c r="H43" s="201"/>
      <c r="I43" s="88"/>
      <c r="J43" s="180" t="s">
        <v>59</v>
      </c>
      <c r="K43" s="181" t="s">
        <v>59</v>
      </c>
      <c r="L43" s="180" t="s">
        <v>59</v>
      </c>
      <c r="M43" s="181" t="s">
        <v>59</v>
      </c>
      <c r="N43" s="182" t="s">
        <v>59</v>
      </c>
      <c r="O43" s="180" t="s">
        <v>59</v>
      </c>
      <c r="P43" s="183" t="s">
        <v>59</v>
      </c>
      <c r="Q43" s="184" t="s">
        <v>59</v>
      </c>
      <c r="R43" s="184" t="s">
        <v>59</v>
      </c>
      <c r="S43" s="184" t="s">
        <v>59</v>
      </c>
      <c r="T43" s="184" t="s">
        <v>59</v>
      </c>
      <c r="U43" s="185" t="s">
        <v>59</v>
      </c>
      <c r="V43" s="8"/>
      <c r="W43" s="8"/>
    </row>
    <row r="44" spans="1:21" ht="35.25" customHeight="1">
      <c r="A44" s="547"/>
      <c r="B44" s="441"/>
      <c r="C44" s="248" t="s">
        <v>26</v>
      </c>
      <c r="D44" s="30" t="s">
        <v>59</v>
      </c>
      <c r="E44" s="40" t="s">
        <v>59</v>
      </c>
      <c r="F44" s="45" t="s">
        <v>59</v>
      </c>
      <c r="G44" s="31" t="s">
        <v>59</v>
      </c>
      <c r="H44" s="203"/>
      <c r="I44" s="84"/>
      <c r="J44" s="156" t="s">
        <v>59</v>
      </c>
      <c r="K44" s="157" t="s">
        <v>59</v>
      </c>
      <c r="L44" s="156" t="s">
        <v>59</v>
      </c>
      <c r="M44" s="157" t="s">
        <v>59</v>
      </c>
      <c r="N44" s="158" t="s">
        <v>59</v>
      </c>
      <c r="O44" s="156" t="s">
        <v>59</v>
      </c>
      <c r="P44" s="159" t="s">
        <v>59</v>
      </c>
      <c r="Q44" s="160" t="s">
        <v>59</v>
      </c>
      <c r="R44" s="160" t="s">
        <v>59</v>
      </c>
      <c r="S44" s="160" t="s">
        <v>59</v>
      </c>
      <c r="T44" s="160" t="s">
        <v>59</v>
      </c>
      <c r="U44" s="161" t="s">
        <v>59</v>
      </c>
    </row>
    <row r="45" spans="1:21" ht="40.5" customHeight="1" thickBot="1">
      <c r="A45" s="546"/>
      <c r="B45" s="441"/>
      <c r="C45" s="248" t="s">
        <v>3</v>
      </c>
      <c r="D45" s="30" t="s">
        <v>59</v>
      </c>
      <c r="E45" s="40" t="s">
        <v>59</v>
      </c>
      <c r="F45" s="45" t="s">
        <v>59</v>
      </c>
      <c r="G45" s="31" t="s">
        <v>59</v>
      </c>
      <c r="H45" s="203">
        <v>6</v>
      </c>
      <c r="I45" s="89">
        <v>6</v>
      </c>
      <c r="J45" s="186" t="s">
        <v>59</v>
      </c>
      <c r="K45" s="187" t="s">
        <v>59</v>
      </c>
      <c r="L45" s="186" t="s">
        <v>59</v>
      </c>
      <c r="M45" s="187" t="s">
        <v>59</v>
      </c>
      <c r="N45" s="188" t="s">
        <v>59</v>
      </c>
      <c r="O45" s="186" t="s">
        <v>59</v>
      </c>
      <c r="P45" s="189" t="s">
        <v>59</v>
      </c>
      <c r="Q45" s="190" t="s">
        <v>59</v>
      </c>
      <c r="R45" s="190" t="s">
        <v>59</v>
      </c>
      <c r="S45" s="190" t="s">
        <v>59</v>
      </c>
      <c r="T45" s="190" t="s">
        <v>59</v>
      </c>
      <c r="U45" s="191" t="s">
        <v>59</v>
      </c>
    </row>
    <row r="46" spans="1:21" ht="37.5" customHeight="1" thickTop="1">
      <c r="A46" s="527">
        <v>16</v>
      </c>
      <c r="B46" s="446" t="s">
        <v>56</v>
      </c>
      <c r="C46" s="261" t="s">
        <v>49</v>
      </c>
      <c r="D46" s="70" t="s">
        <v>59</v>
      </c>
      <c r="E46" s="71" t="s">
        <v>59</v>
      </c>
      <c r="F46" s="72" t="s">
        <v>59</v>
      </c>
      <c r="G46" s="73" t="s">
        <v>59</v>
      </c>
      <c r="H46" s="207">
        <v>1</v>
      </c>
      <c r="I46" s="83">
        <v>3</v>
      </c>
      <c r="J46" s="150" t="s">
        <v>59</v>
      </c>
      <c r="K46" s="151" t="s">
        <v>59</v>
      </c>
      <c r="L46" s="150" t="s">
        <v>59</v>
      </c>
      <c r="M46" s="151" t="s">
        <v>59</v>
      </c>
      <c r="N46" s="152" t="s">
        <v>59</v>
      </c>
      <c r="O46" s="150" t="s">
        <v>59</v>
      </c>
      <c r="P46" s="153" t="s">
        <v>59</v>
      </c>
      <c r="Q46" s="154" t="s">
        <v>59</v>
      </c>
      <c r="R46" s="154" t="s">
        <v>59</v>
      </c>
      <c r="S46" s="154" t="s">
        <v>59</v>
      </c>
      <c r="T46" s="154" t="s">
        <v>59</v>
      </c>
      <c r="U46" s="155" t="s">
        <v>59</v>
      </c>
    </row>
    <row r="47" spans="1:21" ht="35.25" customHeight="1">
      <c r="A47" s="528"/>
      <c r="B47" s="447"/>
      <c r="C47" s="248" t="s">
        <v>50</v>
      </c>
      <c r="D47" s="30" t="s">
        <v>59</v>
      </c>
      <c r="E47" s="40" t="s">
        <v>59</v>
      </c>
      <c r="F47" s="45" t="s">
        <v>59</v>
      </c>
      <c r="G47" s="31" t="s">
        <v>59</v>
      </c>
      <c r="H47" s="203"/>
      <c r="I47" s="84"/>
      <c r="J47" s="156" t="s">
        <v>59</v>
      </c>
      <c r="K47" s="157" t="s">
        <v>59</v>
      </c>
      <c r="L47" s="156" t="s">
        <v>59</v>
      </c>
      <c r="M47" s="157" t="s">
        <v>59</v>
      </c>
      <c r="N47" s="158" t="s">
        <v>59</v>
      </c>
      <c r="O47" s="156" t="s">
        <v>59</v>
      </c>
      <c r="P47" s="159" t="s">
        <v>59</v>
      </c>
      <c r="Q47" s="160" t="s">
        <v>59</v>
      </c>
      <c r="R47" s="160" t="s">
        <v>59</v>
      </c>
      <c r="S47" s="160" t="s">
        <v>59</v>
      </c>
      <c r="T47" s="160" t="s">
        <v>59</v>
      </c>
      <c r="U47" s="161" t="s">
        <v>59</v>
      </c>
    </row>
    <row r="48" spans="1:21" ht="34.5" customHeight="1">
      <c r="A48" s="528"/>
      <c r="B48" s="447"/>
      <c r="C48" s="248" t="s">
        <v>57</v>
      </c>
      <c r="D48" s="30" t="s">
        <v>59</v>
      </c>
      <c r="E48" s="40" t="s">
        <v>59</v>
      </c>
      <c r="F48" s="45" t="s">
        <v>59</v>
      </c>
      <c r="G48" s="31" t="s">
        <v>59</v>
      </c>
      <c r="H48" s="203"/>
      <c r="I48" s="84"/>
      <c r="J48" s="156" t="s">
        <v>59</v>
      </c>
      <c r="K48" s="157" t="s">
        <v>59</v>
      </c>
      <c r="L48" s="156" t="s">
        <v>59</v>
      </c>
      <c r="M48" s="157" t="s">
        <v>59</v>
      </c>
      <c r="N48" s="158" t="s">
        <v>59</v>
      </c>
      <c r="O48" s="156" t="s">
        <v>59</v>
      </c>
      <c r="P48" s="159" t="s">
        <v>59</v>
      </c>
      <c r="Q48" s="160" t="s">
        <v>59</v>
      </c>
      <c r="R48" s="160" t="s">
        <v>59</v>
      </c>
      <c r="S48" s="160" t="s">
        <v>59</v>
      </c>
      <c r="T48" s="160" t="s">
        <v>59</v>
      </c>
      <c r="U48" s="161" t="s">
        <v>59</v>
      </c>
    </row>
    <row r="49" spans="1:21" ht="34.5" customHeight="1" thickBot="1">
      <c r="A49" s="529"/>
      <c r="B49" s="474"/>
      <c r="C49" s="252" t="s">
        <v>58</v>
      </c>
      <c r="D49" s="57" t="s">
        <v>59</v>
      </c>
      <c r="E49" s="58" t="s">
        <v>59</v>
      </c>
      <c r="F49" s="59" t="s">
        <v>59</v>
      </c>
      <c r="G49" s="60" t="s">
        <v>59</v>
      </c>
      <c r="H49" s="200"/>
      <c r="I49" s="85"/>
      <c r="J49" s="162" t="s">
        <v>59</v>
      </c>
      <c r="K49" s="163" t="s">
        <v>59</v>
      </c>
      <c r="L49" s="162" t="s">
        <v>59</v>
      </c>
      <c r="M49" s="163" t="s">
        <v>59</v>
      </c>
      <c r="N49" s="164" t="s">
        <v>59</v>
      </c>
      <c r="O49" s="162" t="s">
        <v>59</v>
      </c>
      <c r="P49" s="165" t="s">
        <v>59</v>
      </c>
      <c r="Q49" s="166" t="s">
        <v>59</v>
      </c>
      <c r="R49" s="166" t="s">
        <v>59</v>
      </c>
      <c r="S49" s="166" t="s">
        <v>59</v>
      </c>
      <c r="T49" s="166" t="s">
        <v>59</v>
      </c>
      <c r="U49" s="167" t="s">
        <v>59</v>
      </c>
    </row>
    <row r="50" spans="1:21" ht="67.5" customHeight="1" thickBot="1" thickTop="1">
      <c r="A50" s="276">
        <v>17</v>
      </c>
      <c r="B50" s="265" t="s">
        <v>51</v>
      </c>
      <c r="C50" s="249" t="s">
        <v>52</v>
      </c>
      <c r="D50" s="61" t="s">
        <v>59</v>
      </c>
      <c r="E50" s="62" t="s">
        <v>59</v>
      </c>
      <c r="F50" s="63" t="s">
        <v>59</v>
      </c>
      <c r="G50" s="64" t="s">
        <v>59</v>
      </c>
      <c r="H50" s="202"/>
      <c r="I50" s="87"/>
      <c r="J50" s="174" t="s">
        <v>59</v>
      </c>
      <c r="K50" s="175" t="s">
        <v>59</v>
      </c>
      <c r="L50" s="174" t="s">
        <v>59</v>
      </c>
      <c r="M50" s="175" t="s">
        <v>59</v>
      </c>
      <c r="N50" s="176" t="s">
        <v>59</v>
      </c>
      <c r="O50" s="174" t="s">
        <v>59</v>
      </c>
      <c r="P50" s="177" t="s">
        <v>59</v>
      </c>
      <c r="Q50" s="178" t="s">
        <v>59</v>
      </c>
      <c r="R50" s="178" t="s">
        <v>59</v>
      </c>
      <c r="S50" s="178" t="s">
        <v>59</v>
      </c>
      <c r="T50" s="178" t="s">
        <v>59</v>
      </c>
      <c r="U50" s="179" t="s">
        <v>59</v>
      </c>
    </row>
    <row r="51" spans="1:21" ht="45.75" customHeight="1" thickTop="1">
      <c r="A51" s="527">
        <v>18</v>
      </c>
      <c r="B51" s="446" t="s">
        <v>124</v>
      </c>
      <c r="C51" s="309" t="s">
        <v>122</v>
      </c>
      <c r="D51" s="26" t="s">
        <v>59</v>
      </c>
      <c r="E51" s="55" t="s">
        <v>59</v>
      </c>
      <c r="F51" s="55" t="s">
        <v>59</v>
      </c>
      <c r="G51" s="301" t="s">
        <v>59</v>
      </c>
      <c r="H51" s="198"/>
      <c r="I51" s="303"/>
      <c r="J51" s="153" t="s">
        <v>59</v>
      </c>
      <c r="K51" s="305" t="s">
        <v>59</v>
      </c>
      <c r="L51" s="150" t="s">
        <v>59</v>
      </c>
      <c r="M51" s="151" t="s">
        <v>59</v>
      </c>
      <c r="N51" s="307" t="s">
        <v>59</v>
      </c>
      <c r="O51" s="150" t="s">
        <v>59</v>
      </c>
      <c r="P51" s="154" t="s">
        <v>59</v>
      </c>
      <c r="Q51" s="154" t="s">
        <v>59</v>
      </c>
      <c r="R51" s="154" t="s">
        <v>59</v>
      </c>
      <c r="S51" s="154" t="s">
        <v>59</v>
      </c>
      <c r="T51" s="154" t="s">
        <v>59</v>
      </c>
      <c r="U51" s="151" t="s">
        <v>59</v>
      </c>
    </row>
    <row r="52" spans="1:21" ht="42" customHeight="1" thickBot="1">
      <c r="A52" s="478"/>
      <c r="B52" s="479"/>
      <c r="C52" s="310" t="s">
        <v>123</v>
      </c>
      <c r="D52" s="57" t="s">
        <v>59</v>
      </c>
      <c r="E52" s="59" t="s">
        <v>59</v>
      </c>
      <c r="F52" s="59" t="s">
        <v>59</v>
      </c>
      <c r="G52" s="302" t="s">
        <v>59</v>
      </c>
      <c r="H52" s="200"/>
      <c r="I52" s="304"/>
      <c r="J52" s="165" t="s">
        <v>59</v>
      </c>
      <c r="K52" s="306" t="s">
        <v>59</v>
      </c>
      <c r="L52" s="162" t="s">
        <v>59</v>
      </c>
      <c r="M52" s="163" t="s">
        <v>59</v>
      </c>
      <c r="N52" s="308" t="s">
        <v>59</v>
      </c>
      <c r="O52" s="162" t="s">
        <v>59</v>
      </c>
      <c r="P52" s="166" t="s">
        <v>59</v>
      </c>
      <c r="Q52" s="166" t="s">
        <v>59</v>
      </c>
      <c r="R52" s="166" t="s">
        <v>59</v>
      </c>
      <c r="S52" s="166" t="s">
        <v>59</v>
      </c>
      <c r="T52" s="166" t="s">
        <v>59</v>
      </c>
      <c r="U52" s="163" t="s">
        <v>59</v>
      </c>
    </row>
    <row r="53" spans="1:21" ht="54.75" customHeight="1" thickBot="1" thickTop="1">
      <c r="A53" s="276">
        <v>19</v>
      </c>
      <c r="B53" s="263" t="s">
        <v>13</v>
      </c>
      <c r="C53" s="277" t="s">
        <v>14</v>
      </c>
      <c r="D53" s="74" t="s">
        <v>59</v>
      </c>
      <c r="E53" s="75" t="s">
        <v>59</v>
      </c>
      <c r="F53" s="76" t="s">
        <v>59</v>
      </c>
      <c r="G53" s="77" t="s">
        <v>59</v>
      </c>
      <c r="H53" s="208"/>
      <c r="I53" s="90"/>
      <c r="J53" s="192" t="s">
        <v>59</v>
      </c>
      <c r="K53" s="193" t="s">
        <v>59</v>
      </c>
      <c r="L53" s="192" t="s">
        <v>59</v>
      </c>
      <c r="M53" s="193" t="s">
        <v>59</v>
      </c>
      <c r="N53" s="194" t="s">
        <v>59</v>
      </c>
      <c r="O53" s="192" t="s">
        <v>59</v>
      </c>
      <c r="P53" s="195" t="s">
        <v>59</v>
      </c>
      <c r="Q53" s="196" t="s">
        <v>59</v>
      </c>
      <c r="R53" s="196" t="s">
        <v>59</v>
      </c>
      <c r="S53" s="196" t="s">
        <v>59</v>
      </c>
      <c r="T53" s="196" t="s">
        <v>59</v>
      </c>
      <c r="U53" s="197" t="s">
        <v>59</v>
      </c>
    </row>
    <row r="54" spans="1:21" ht="53.25" customHeight="1" thickTop="1">
      <c r="A54" s="296">
        <v>20</v>
      </c>
      <c r="B54" s="467" t="s">
        <v>127</v>
      </c>
      <c r="C54" s="468"/>
      <c r="D54" s="26" t="s">
        <v>59</v>
      </c>
      <c r="E54" s="55" t="s">
        <v>59</v>
      </c>
      <c r="F54" s="55" t="s">
        <v>59</v>
      </c>
      <c r="G54" s="316" t="s">
        <v>59</v>
      </c>
      <c r="H54" s="198"/>
      <c r="I54" s="303"/>
      <c r="J54" s="150" t="s">
        <v>59</v>
      </c>
      <c r="K54" s="151" t="s">
        <v>59</v>
      </c>
      <c r="L54" s="150" t="s">
        <v>59</v>
      </c>
      <c r="M54" s="151" t="s">
        <v>59</v>
      </c>
      <c r="N54" s="152" t="s">
        <v>59</v>
      </c>
      <c r="O54" s="150" t="s">
        <v>59</v>
      </c>
      <c r="P54" s="154" t="s">
        <v>59</v>
      </c>
      <c r="Q54" s="154" t="s">
        <v>59</v>
      </c>
      <c r="R54" s="154" t="s">
        <v>59</v>
      </c>
      <c r="S54" s="154" t="s">
        <v>59</v>
      </c>
      <c r="T54" s="154" t="s">
        <v>59</v>
      </c>
      <c r="U54" s="151" t="s">
        <v>59</v>
      </c>
    </row>
    <row r="55" spans="1:21" ht="25.5" customHeight="1">
      <c r="A55" s="525" t="s">
        <v>125</v>
      </c>
      <c r="B55" s="461" t="s">
        <v>10</v>
      </c>
      <c r="C55" s="247" t="s">
        <v>21</v>
      </c>
      <c r="D55" s="28" t="s">
        <v>59</v>
      </c>
      <c r="E55" s="44" t="s">
        <v>59</v>
      </c>
      <c r="F55" s="44" t="s">
        <v>59</v>
      </c>
      <c r="G55" s="317" t="s">
        <v>59</v>
      </c>
      <c r="H55" s="199"/>
      <c r="I55" s="313"/>
      <c r="J55" s="156" t="s">
        <v>59</v>
      </c>
      <c r="K55" s="157" t="s">
        <v>59</v>
      </c>
      <c r="L55" s="156" t="s">
        <v>59</v>
      </c>
      <c r="M55" s="157" t="s">
        <v>59</v>
      </c>
      <c r="N55" s="158" t="s">
        <v>59</v>
      </c>
      <c r="O55" s="156" t="s">
        <v>59</v>
      </c>
      <c r="P55" s="160" t="s">
        <v>59</v>
      </c>
      <c r="Q55" s="160" t="s">
        <v>59</v>
      </c>
      <c r="R55" s="160" t="s">
        <v>59</v>
      </c>
      <c r="S55" s="160" t="s">
        <v>59</v>
      </c>
      <c r="T55" s="160" t="s">
        <v>59</v>
      </c>
      <c r="U55" s="157" t="s">
        <v>59</v>
      </c>
    </row>
    <row r="56" spans="1:21" ht="27" customHeight="1">
      <c r="A56" s="526"/>
      <c r="B56" s="480"/>
      <c r="C56" s="247" t="s">
        <v>22</v>
      </c>
      <c r="D56" s="28" t="s">
        <v>59</v>
      </c>
      <c r="E56" s="44" t="s">
        <v>59</v>
      </c>
      <c r="F56" s="44" t="s">
        <v>59</v>
      </c>
      <c r="G56" s="317" t="s">
        <v>59</v>
      </c>
      <c r="H56" s="199"/>
      <c r="I56" s="313"/>
      <c r="J56" s="156" t="s">
        <v>59</v>
      </c>
      <c r="K56" s="157" t="s">
        <v>59</v>
      </c>
      <c r="L56" s="156" t="s">
        <v>59</v>
      </c>
      <c r="M56" s="157" t="s">
        <v>59</v>
      </c>
      <c r="N56" s="158" t="s">
        <v>59</v>
      </c>
      <c r="O56" s="156" t="s">
        <v>59</v>
      </c>
      <c r="P56" s="160" t="s">
        <v>59</v>
      </c>
      <c r="Q56" s="160" t="s">
        <v>59</v>
      </c>
      <c r="R56" s="160" t="s">
        <v>59</v>
      </c>
      <c r="S56" s="160" t="s">
        <v>59</v>
      </c>
      <c r="T56" s="160" t="s">
        <v>59</v>
      </c>
      <c r="U56" s="157" t="s">
        <v>59</v>
      </c>
    </row>
    <row r="57" spans="1:21" ht="27" customHeight="1">
      <c r="A57" s="525" t="s">
        <v>126</v>
      </c>
      <c r="B57" s="461" t="s">
        <v>11</v>
      </c>
      <c r="C57" s="247" t="s">
        <v>23</v>
      </c>
      <c r="D57" s="28" t="s">
        <v>59</v>
      </c>
      <c r="E57" s="44" t="s">
        <v>59</v>
      </c>
      <c r="F57" s="44" t="s">
        <v>59</v>
      </c>
      <c r="G57" s="317" t="s">
        <v>59</v>
      </c>
      <c r="H57" s="199"/>
      <c r="I57" s="313"/>
      <c r="J57" s="156" t="s">
        <v>59</v>
      </c>
      <c r="K57" s="157" t="s">
        <v>59</v>
      </c>
      <c r="L57" s="156" t="s">
        <v>59</v>
      </c>
      <c r="M57" s="157" t="s">
        <v>59</v>
      </c>
      <c r="N57" s="158" t="s">
        <v>59</v>
      </c>
      <c r="O57" s="156" t="s">
        <v>59</v>
      </c>
      <c r="P57" s="160" t="s">
        <v>59</v>
      </c>
      <c r="Q57" s="160" t="s">
        <v>59</v>
      </c>
      <c r="R57" s="160" t="s">
        <v>59</v>
      </c>
      <c r="S57" s="160" t="s">
        <v>59</v>
      </c>
      <c r="T57" s="160" t="s">
        <v>59</v>
      </c>
      <c r="U57" s="157" t="s">
        <v>59</v>
      </c>
    </row>
    <row r="58" spans="1:21" ht="28.5" customHeight="1" thickBot="1">
      <c r="A58" s="538"/>
      <c r="B58" s="462"/>
      <c r="C58" s="315" t="s">
        <v>24</v>
      </c>
      <c r="D58" s="318" t="s">
        <v>59</v>
      </c>
      <c r="E58" s="319" t="s">
        <v>59</v>
      </c>
      <c r="F58" s="319" t="s">
        <v>59</v>
      </c>
      <c r="G58" s="320" t="s">
        <v>59</v>
      </c>
      <c r="H58" s="314"/>
      <c r="I58" s="304"/>
      <c r="J58" s="321" t="s">
        <v>59</v>
      </c>
      <c r="K58" s="322" t="s">
        <v>59</v>
      </c>
      <c r="L58" s="321" t="s">
        <v>59</v>
      </c>
      <c r="M58" s="322" t="s">
        <v>59</v>
      </c>
      <c r="N58" s="312" t="s">
        <v>59</v>
      </c>
      <c r="O58" s="321" t="s">
        <v>59</v>
      </c>
      <c r="P58" s="323" t="s">
        <v>59</v>
      </c>
      <c r="Q58" s="323" t="s">
        <v>59</v>
      </c>
      <c r="R58" s="323" t="s">
        <v>59</v>
      </c>
      <c r="S58" s="323" t="s">
        <v>59</v>
      </c>
      <c r="T58" s="323" t="s">
        <v>59</v>
      </c>
      <c r="U58" s="322" t="s">
        <v>59</v>
      </c>
    </row>
    <row r="59" spans="1:21" ht="34.5" customHeight="1" thickBot="1" thickTop="1">
      <c r="A59" s="311">
        <v>21</v>
      </c>
      <c r="B59" s="519" t="s">
        <v>30</v>
      </c>
      <c r="C59" s="520"/>
      <c r="D59" s="79">
        <v>47</v>
      </c>
      <c r="E59" s="211">
        <v>20.9</v>
      </c>
      <c r="F59" s="81">
        <v>25</v>
      </c>
      <c r="G59" s="212">
        <v>11.1</v>
      </c>
      <c r="H59" s="209">
        <f>SUM(H12:H58)</f>
        <v>153</v>
      </c>
      <c r="I59" s="210">
        <f>SUM(I12:I58)</f>
        <v>102.8</v>
      </c>
      <c r="J59" s="79">
        <v>107</v>
      </c>
      <c r="K59" s="91">
        <v>65.8</v>
      </c>
      <c r="L59" s="209">
        <f>D59+H59-J59</f>
        <v>93</v>
      </c>
      <c r="M59" s="287">
        <f>E59+I59-K59</f>
        <v>57.89999999999999</v>
      </c>
      <c r="N59" s="288">
        <f>K59*100/(E59+I59)</f>
        <v>53.19320937752628</v>
      </c>
      <c r="O59" s="79">
        <v>14</v>
      </c>
      <c r="P59" s="80">
        <v>10</v>
      </c>
      <c r="Q59" s="81">
        <v>6</v>
      </c>
      <c r="R59" s="92">
        <v>6</v>
      </c>
      <c r="S59" s="81">
        <v>1</v>
      </c>
      <c r="T59" s="81">
        <v>1</v>
      </c>
      <c r="U59" s="82"/>
    </row>
    <row r="60" ht="12.75" customHeight="1" thickTop="1"/>
    <row r="61" spans="1:21" ht="18" customHeight="1">
      <c r="A61" s="1"/>
      <c r="B61" s="515" t="s">
        <v>74</v>
      </c>
      <c r="C61" s="515"/>
      <c r="D61" s="22"/>
      <c r="E61" s="22"/>
      <c r="F61" s="22"/>
      <c r="G61" s="477" t="s">
        <v>128</v>
      </c>
      <c r="H61" s="477"/>
      <c r="I61" s="477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8" customHeight="1">
      <c r="A62" s="15"/>
      <c r="B62" s="515"/>
      <c r="C62" s="515"/>
      <c r="D62" s="22"/>
      <c r="E62" s="22"/>
      <c r="F62" s="22"/>
      <c r="G62" s="477"/>
      <c r="H62" s="477"/>
      <c r="I62" s="477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8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21" customHeight="1">
      <c r="A64" s="1"/>
      <c r="B64" s="241" t="s">
        <v>130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21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8" ht="18.75">
      <c r="B67" s="469"/>
      <c r="C67" s="470"/>
      <c r="D67" s="16"/>
      <c r="E67" s="16"/>
      <c r="F67" s="16"/>
      <c r="G67" s="16"/>
      <c r="H67" s="16"/>
    </row>
  </sheetData>
  <sheetProtection selectLockedCells="1" sort="0" autoFilter="0" pivotTables="0"/>
  <mergeCells count="54">
    <mergeCell ref="A57:A58"/>
    <mergeCell ref="B54:C54"/>
    <mergeCell ref="J5:K5"/>
    <mergeCell ref="J6:J10"/>
    <mergeCell ref="K6:K10"/>
    <mergeCell ref="A29:A31"/>
    <mergeCell ref="B29:B31"/>
    <mergeCell ref="A27:A28"/>
    <mergeCell ref="A24:A26"/>
    <mergeCell ref="A43:A45"/>
    <mergeCell ref="B2:U2"/>
    <mergeCell ref="D5:G5"/>
    <mergeCell ref="A4:A10"/>
    <mergeCell ref="B4:C10"/>
    <mergeCell ref="H6:H10"/>
    <mergeCell ref="H5:I5"/>
    <mergeCell ref="L5:M5"/>
    <mergeCell ref="L6:L10"/>
    <mergeCell ref="O5:U5"/>
    <mergeCell ref="U8:U10"/>
    <mergeCell ref="B43:B45"/>
    <mergeCell ref="B24:B26"/>
    <mergeCell ref="B27:B28"/>
    <mergeCell ref="B55:B56"/>
    <mergeCell ref="A55:A56"/>
    <mergeCell ref="A46:A49"/>
    <mergeCell ref="B46:B49"/>
    <mergeCell ref="A33:A34"/>
    <mergeCell ref="B33:B34"/>
    <mergeCell ref="A51:A52"/>
    <mergeCell ref="B67:C67"/>
    <mergeCell ref="T8:T10"/>
    <mergeCell ref="B61:C62"/>
    <mergeCell ref="G61:I62"/>
    <mergeCell ref="G8:G10"/>
    <mergeCell ref="B59:C59"/>
    <mergeCell ref="B57:B58"/>
    <mergeCell ref="B37:B39"/>
    <mergeCell ref="B51:B52"/>
    <mergeCell ref="I6:I10"/>
    <mergeCell ref="A12:A21"/>
    <mergeCell ref="B12:B21"/>
    <mergeCell ref="E7:E10"/>
    <mergeCell ref="D6:E6"/>
    <mergeCell ref="F6:G7"/>
    <mergeCell ref="F8:F10"/>
    <mergeCell ref="Q8:S9"/>
    <mergeCell ref="N5:N10"/>
    <mergeCell ref="O6:O10"/>
    <mergeCell ref="M6:M10"/>
    <mergeCell ref="Q6:U7"/>
    <mergeCell ref="B11:C11"/>
    <mergeCell ref="D7:D10"/>
    <mergeCell ref="P6:P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2" r:id="rId1"/>
  <rowBreaks count="2" manualBreakCount="2">
    <brk id="32" max="21" man="1"/>
    <brk id="7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2019-04-02T10:12:07Z</cp:lastPrinted>
  <dcterms:created xsi:type="dcterms:W3CDTF">2011-11-14T13:38:34Z</dcterms:created>
  <dcterms:modified xsi:type="dcterms:W3CDTF">2019-07-16T10:18:39Z</dcterms:modified>
  <cp:category/>
  <cp:version/>
  <cp:contentType/>
  <cp:contentStatus/>
</cp:coreProperties>
</file>